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greenclimate-my.sharepoint.com/personal/ehlee_gcfund_org/Documents/Desktop/GCF_EFA_Guidance_Template_V1/"/>
    </mc:Choice>
  </mc:AlternateContent>
  <xr:revisionPtr revIDLastSave="2" documentId="8_{05D7C04F-4BA5-46A9-BC82-64C428538696}" xr6:coauthVersionLast="47" xr6:coauthVersionMax="47" xr10:uidLastSave="{E5C1C03B-B4E5-44EC-80EA-A407B7D9F204}"/>
  <bookViews>
    <workbookView xWindow="-98" yWindow="-98" windowWidth="21795" windowHeight="12975" activeTab="5" xr2:uid="{00000000-000D-0000-FFFF-FFFF00000000}"/>
  </bookViews>
  <sheets>
    <sheet name="Summary" sheetId="1" r:id="rId1"/>
    <sheet name="Financing" sheetId="2" r:id="rId2"/>
    <sheet name="Amortization" sheetId="3" r:id="rId3"/>
    <sheet name="Inputs" sheetId="4" r:id="rId4"/>
    <sheet name="Financial analysis" sheetId="5" r:id="rId5"/>
    <sheet name="Scenario and sensitivities" sheetId="6" r:id="rId6"/>
  </sheets>
  <definedNames>
    <definedName name="AE">#REF!</definedName>
    <definedName name="Currency">#REF!</definedName>
    <definedName name="Currency2">#REF!</definedName>
    <definedName name="DieselMiniGridEmissionFactor">#REF!</definedName>
    <definedName name="DisplacedMiniGridEmissionFactor">#REF!</definedName>
    <definedName name="GridEmissionsFactor">#REF!</definedName>
    <definedName name="_xlnm.Print_Area" localSheetId="5">'Scenario and sensitivities'!$B$1:$N$20</definedName>
    <definedName name="SolPVHybCapFactor">#REF!</definedName>
    <definedName name="SolPVIPPCapFactor">#REF!</definedName>
    <definedName name="SolPVIPPEmissionFactor">#REF!</definedName>
    <definedName name="Tmpl_ProtectionMark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2" l="1"/>
  <c r="E22" i="2"/>
  <c r="E18" i="6"/>
  <c r="E17" i="6"/>
  <c r="E16" i="6"/>
  <c r="E15" i="6"/>
  <c r="E14" i="6"/>
  <c r="E10" i="6"/>
  <c r="E9" i="6"/>
  <c r="E7" i="6"/>
  <c r="E6" i="6"/>
  <c r="O22" i="2"/>
  <c r="N22" i="2"/>
  <c r="M22" i="2"/>
  <c r="L22" i="2"/>
  <c r="K22" i="2"/>
  <c r="J22" i="2"/>
  <c r="I22" i="2"/>
  <c r="H22" i="2"/>
  <c r="G22" i="2"/>
  <c r="Q21" i="2"/>
  <c r="P21" i="2"/>
  <c r="Q20" i="2"/>
  <c r="P20" i="2"/>
  <c r="Q19" i="2"/>
  <c r="P19" i="2"/>
  <c r="Q18" i="2"/>
  <c r="P18" i="2"/>
  <c r="Q17" i="2"/>
  <c r="P17" i="2"/>
  <c r="Q16" i="2"/>
  <c r="P16" i="2"/>
  <c r="E11" i="2"/>
  <c r="E59" i="3" l="1"/>
  <c r="F59" i="3" s="1"/>
  <c r="P22" i="2"/>
  <c r="Q22" i="2" s="1"/>
</calcChain>
</file>

<file path=xl/sharedStrings.xml><?xml version="1.0" encoding="utf-8"?>
<sst xmlns="http://schemas.openxmlformats.org/spreadsheetml/2006/main" count="431" uniqueCount="239">
  <si>
    <t>Summary of results</t>
  </si>
  <si>
    <t>Financial discount rate</t>
  </si>
  <si>
    <t>%</t>
  </si>
  <si>
    <t>Without Project</t>
  </si>
  <si>
    <t>With Project</t>
  </si>
  <si>
    <t>Component / Output / Activity</t>
  </si>
  <si>
    <t>FNPV</t>
  </si>
  <si>
    <t>FIRR</t>
  </si>
  <si>
    <t>Payback period 
(if applicable)</t>
  </si>
  <si>
    <t>DSCR 
(if applicable)</t>
  </si>
  <si>
    <t>USD</t>
  </si>
  <si>
    <t>Aggregated result</t>
  </si>
  <si>
    <t>Sources of financing - snapshot</t>
  </si>
  <si>
    <t>Note: Please provide the financing information as requested, aligned with Sections C.1 and C.2 of the Funding Proposal.</t>
  </si>
  <si>
    <t>Source</t>
  </si>
  <si>
    <t>Amount</t>
  </si>
  <si>
    <t>% of total</t>
  </si>
  <si>
    <t>Instrument</t>
  </si>
  <si>
    <t>Seniority</t>
  </si>
  <si>
    <t>Currency</t>
  </si>
  <si>
    <t>Interest rate</t>
  </si>
  <si>
    <t>Grace period</t>
  </si>
  <si>
    <t>Tenor</t>
  </si>
  <si>
    <t>GCF</t>
  </si>
  <si>
    <t>Loan</t>
  </si>
  <si>
    <t>Subordinated</t>
  </si>
  <si>
    <t>[Co-financier]</t>
  </si>
  <si>
    <t>Total</t>
  </si>
  <si>
    <t>Disbursement schedule</t>
  </si>
  <si>
    <t>Year</t>
  </si>
  <si>
    <t>Check</t>
  </si>
  <si>
    <t>GCF loan</t>
  </si>
  <si>
    <t xml:space="preserve">  </t>
  </si>
  <si>
    <t>GCF Loan information (inputs from Financing)</t>
  </si>
  <si>
    <t>Annual interest rate</t>
  </si>
  <si>
    <t>p.a</t>
  </si>
  <si>
    <t>Service fee rate</t>
  </si>
  <si>
    <t>Commitment fee rate</t>
  </si>
  <si>
    <t>Years</t>
  </si>
  <si>
    <t>Payment frequency</t>
  </si>
  <si>
    <t>Per year</t>
  </si>
  <si>
    <t>First payment date</t>
  </si>
  <si>
    <t>Date</t>
  </si>
  <si>
    <t>Amortization schedule (AE to GCF)</t>
  </si>
  <si>
    <t>Assumption: Annual disbursements from Financing are allocated to the first semi-annual period of each year.</t>
  </si>
  <si>
    <t>Period #</t>
  </si>
  <si>
    <t>Payment date</t>
  </si>
  <si>
    <t>Year index</t>
  </si>
  <si>
    <t>Opening balance</t>
  </si>
  <si>
    <t>Disbursement</t>
  </si>
  <si>
    <t>Interest</t>
  </si>
  <si>
    <t>Principal repayment</t>
  </si>
  <si>
    <t>Service fee</t>
  </si>
  <si>
    <t>Commitment fee</t>
  </si>
  <si>
    <t>Total debt service</t>
  </si>
  <si>
    <t>Closing balance</t>
  </si>
  <si>
    <t>Cumulative disb.</t>
  </si>
  <si>
    <t>Undisbursed bal.</t>
  </si>
  <si>
    <t>Disbursement check:</t>
  </si>
  <si>
    <t>Debt service summary (annual – display)</t>
  </si>
  <si>
    <t>Balance brought forward</t>
  </si>
  <si>
    <t>Drawdown</t>
  </si>
  <si>
    <t>Interest repayment</t>
  </si>
  <si>
    <t>Balance carried forward</t>
  </si>
  <si>
    <t>General assumption</t>
  </si>
  <si>
    <t>Unit</t>
  </si>
  <si>
    <t>Value</t>
  </si>
  <si>
    <t>Remarks</t>
  </si>
  <si>
    <t>Investment period</t>
  </si>
  <si>
    <t>Construction / implementation period over which CAPEX is incurred</t>
  </si>
  <si>
    <t>Investment lifetime</t>
  </si>
  <si>
    <t>Financial life of the asset used for FNPV/FIRR</t>
  </si>
  <si>
    <t>Reference rate used to discount project cash flows for FNPV (provide source/method)</t>
  </si>
  <si>
    <t>Inflation</t>
  </si>
  <si>
    <t>applied to tariffs, prices, and OPEX as relevant</t>
  </si>
  <si>
    <t>Exchange rate</t>
  </si>
  <si>
    <t>LCU/USD</t>
  </si>
  <si>
    <t>Base year FX for conversion (if applicable)</t>
  </si>
  <si>
    <t>Price escalation</t>
  </si>
  <si>
    <t>Escalation for tariffs / commodity prices (if different from inflation)</t>
  </si>
  <si>
    <t>Tax / VAT rate</t>
  </si>
  <si>
    <t>and whether costs/revenues are inclusive/exclusive of VAT.</t>
  </si>
  <si>
    <t>Technical assumption</t>
  </si>
  <si>
    <t xml:space="preserve">Note: The assumptions need to be provided for range of revenues applicable to the proposed. Assumptions template for some revenues have been provided below for reference. </t>
  </si>
  <si>
    <t>E.g. Renewable energy (solar/wind/hydro, etc.)</t>
  </si>
  <si>
    <t>Installed capacity</t>
  </si>
  <si>
    <t>MW</t>
  </si>
  <si>
    <t>Capacity factor</t>
  </si>
  <si>
    <t>Average gross capacity factor before curtailment</t>
  </si>
  <si>
    <t>Availability</t>
  </si>
  <si>
    <t>Technical availability of the plant (used where capacity factor is not already net of availability)</t>
  </si>
  <si>
    <t xml:space="preserve">Curtailment </t>
  </si>
  <si>
    <t>If applicable</t>
  </si>
  <si>
    <t>Degradation rate</t>
  </si>
  <si>
    <t>%/year</t>
  </si>
  <si>
    <t>Net annual electricity generation</t>
  </si>
  <si>
    <t>kWh/year</t>
  </si>
  <si>
    <t>Tariff / PPA price</t>
  </si>
  <si>
    <t>USD/kWh</t>
  </si>
  <si>
    <t>Specify indexation / escalation if applicable</t>
  </si>
  <si>
    <t>O&amp;M cost</t>
  </si>
  <si>
    <t>E.g. Water supply</t>
  </si>
  <si>
    <t>New/rehabilitated capacity</t>
  </si>
  <si>
    <t>m3/day</t>
  </si>
  <si>
    <t>Design or installed capacity; used for reference where annual production is derived from capacity.</t>
  </si>
  <si>
    <t>Annual water produced</t>
  </si>
  <si>
    <t>m3/year</t>
  </si>
  <si>
    <t>Non-revenue water</t>
  </si>
  <si>
    <t>NRW,%</t>
  </si>
  <si>
    <t>Billed volume</t>
  </si>
  <si>
    <t>or billing factor (% of produced)</t>
  </si>
  <si>
    <t>Tariff</t>
  </si>
  <si>
    <t>USD/m3</t>
  </si>
  <si>
    <t>Collection rate</t>
  </si>
  <si>
    <t>Connection rate / household connections</t>
  </si>
  <si>
    <t>#</t>
  </si>
  <si>
    <t>Energy intensity</t>
  </si>
  <si>
    <t>kWh/m3</t>
  </si>
  <si>
    <t>Electricity price</t>
  </si>
  <si>
    <t>Chemical cost</t>
  </si>
  <si>
    <t>E.g. Waste water / sanitation</t>
  </si>
  <si>
    <t>Population served / connections</t>
  </si>
  <si>
    <t>Influent volume / treated volume</t>
  </si>
  <si>
    <t>Influent or treated wastewater volume used for O&amp;M and sludge calculations.</t>
  </si>
  <si>
    <t>Treatment standard / removal efficiency</t>
  </si>
  <si>
    <t>If needed for design</t>
  </si>
  <si>
    <t>Tariff / service fee</t>
  </si>
  <si>
    <t>or billing factor (% of treated volume)</t>
  </si>
  <si>
    <t>Sludge disposal cost</t>
  </si>
  <si>
    <t>USD/tonne</t>
  </si>
  <si>
    <t>By-product revenues</t>
  </si>
  <si>
    <t>e.g. biogas, electricity, compost, reclaimed water (if applicable)</t>
  </si>
  <si>
    <t>E.g. Agriculture / value chains</t>
  </si>
  <si>
    <t>Area supported</t>
  </si>
  <si>
    <t>ha</t>
  </si>
  <si>
    <t>Yield</t>
  </si>
  <si>
    <t>kg/ha</t>
  </si>
  <si>
    <t>Baseline and with-project</t>
  </si>
  <si>
    <t>Farm-gate price</t>
  </si>
  <si>
    <t>USD/kg</t>
  </si>
  <si>
    <t>Adoption rate</t>
  </si>
  <si>
    <t>Post-harvest loss rate</t>
  </si>
  <si>
    <t>Input costs</t>
  </si>
  <si>
    <t>USD/ha</t>
  </si>
  <si>
    <t>seeds, fertilizer, chemicals, etc.</t>
  </si>
  <si>
    <t>Labor cost</t>
  </si>
  <si>
    <t>USD/day</t>
  </si>
  <si>
    <t>Processing / marketing margin</t>
  </si>
  <si>
    <t>O&amp;M / recurrent costs</t>
  </si>
  <si>
    <t>USD/year</t>
  </si>
  <si>
    <t>Extension services, maintenance of assets</t>
  </si>
  <si>
    <t>E.g. Ecosystems / NbS</t>
  </si>
  <si>
    <t>Unit maintenance cost</t>
  </si>
  <si>
    <t>USD/ha-year</t>
  </si>
  <si>
    <t>MRV cost</t>
  </si>
  <si>
    <t>Payment level</t>
  </si>
  <si>
    <t>Compliance/participation rate</t>
  </si>
  <si>
    <t>Carbon credit volume</t>
  </si>
  <si>
    <t>tCO2eq/year</t>
  </si>
  <si>
    <t>Only if the carbon is to be actually sold at carbon market</t>
  </si>
  <si>
    <t>Carbon credit price</t>
  </si>
  <si>
    <t>USD/tCO2eq</t>
  </si>
  <si>
    <t>Revenue from sustainable products</t>
  </si>
  <si>
    <t>E.g. Waste / circular economy</t>
  </si>
  <si>
    <t>Waste input</t>
  </si>
  <si>
    <t>tonnes/year</t>
  </si>
  <si>
    <t>Recovery rate</t>
  </si>
  <si>
    <t>recycled / recovered fraction</t>
  </si>
  <si>
    <t>Commodity prices</t>
  </si>
  <si>
    <t>by material type (if relevant)</t>
  </si>
  <si>
    <t>Tipping fee</t>
  </si>
  <si>
    <t>Residual disposal cost</t>
  </si>
  <si>
    <t>Energy recovered</t>
  </si>
  <si>
    <t>Financial analysis at project / beneficiary level</t>
  </si>
  <si>
    <t>Note: This analysis assesses financial performance at the project or end-beneficiary level and is mandatory, irrespective of whether the financial instrument used by the borrower is the same as or different from the instrument provided by GCF.
Where the instruments differ (e.g. GCF provides a sovereign loan to the Host Government, which in turn provides grants to end-beneficiaries), the analysis should clearly reflect the instrument applied at the end-beneficiary level.</t>
  </si>
  <si>
    <t>Financing at project/beneficiary level</t>
  </si>
  <si>
    <t>Grace Period</t>
  </si>
  <si>
    <t>GCF grant</t>
  </si>
  <si>
    <t>[Instrument]</t>
  </si>
  <si>
    <t>Financial analysis</t>
  </si>
  <si>
    <t>Scenario 1 - Baseline (Without the Project / Business-as-usual)</t>
  </si>
  <si>
    <t>Note: Baseline (“without-project”) modelling is mandatory. Enter cash flows for the business-as-usual case; use zeros only if not applicable and justify in Remarks.</t>
  </si>
  <si>
    <t>Investment</t>
  </si>
  <si>
    <t>Invesment (CAPEX) - Total (gross)</t>
  </si>
  <si>
    <t>Replacement (CAPEX)</t>
  </si>
  <si>
    <t>Grants / subsidies to beneficiaries (non-repayable)</t>
  </si>
  <si>
    <t>Net investment cost (after grants/subsidies)</t>
  </si>
  <si>
    <t>Revenue</t>
  </si>
  <si>
    <t>[Revenue sources]</t>
  </si>
  <si>
    <t>Total Revenue</t>
  </si>
  <si>
    <t>Operating Expenses</t>
  </si>
  <si>
    <t>[Direct operating costs]</t>
  </si>
  <si>
    <t>[Indirect Operating costs]</t>
  </si>
  <si>
    <t>Total operating expenses</t>
  </si>
  <si>
    <t>EBITDA</t>
  </si>
  <si>
    <t xml:space="preserve">Financing-related cash flows </t>
  </si>
  <si>
    <t>Loan principal repayment</t>
  </si>
  <si>
    <t>Loan interest repayment</t>
  </si>
  <si>
    <t>Other fees</t>
  </si>
  <si>
    <t>Taxes</t>
  </si>
  <si>
    <t>Net cash flow to beneficiaries</t>
  </si>
  <si>
    <t>Cumulative cash flows</t>
  </si>
  <si>
    <t>Net Present Value (NPV)</t>
  </si>
  <si>
    <t>Levered Internal Rate of Return (IRR)</t>
  </si>
  <si>
    <t>Payback Period (If applicable)</t>
  </si>
  <si>
    <t>Debt Service Coverage Ratio (DSCR) (If applicable)</t>
  </si>
  <si>
    <t>x</t>
  </si>
  <si>
    <t>Scenario 2 - With the Project</t>
  </si>
  <si>
    <t>Sensitivity analysis</t>
  </si>
  <si>
    <t>Sensitivity Analysis - Costs</t>
  </si>
  <si>
    <t>Percentage change</t>
  </si>
  <si>
    <t>Adjustment percentage</t>
  </si>
  <si>
    <t>NPV</t>
  </si>
  <si>
    <t>IRR</t>
  </si>
  <si>
    <t>Decrease in costs</t>
  </si>
  <si>
    <t>Base Case</t>
  </si>
  <si>
    <t>Increase in costs</t>
  </si>
  <si>
    <t>Sensitivity Analysis - Revenues</t>
  </si>
  <si>
    <t>Decrease in Revenue</t>
  </si>
  <si>
    <t>Increase in Revenue</t>
  </si>
  <si>
    <t>Scenario analysis</t>
  </si>
  <si>
    <t>Item</t>
  </si>
  <si>
    <t>Scenario 1: 
Commercial loan</t>
  </si>
  <si>
    <t>Scenario 2: 
Concessional loans</t>
  </si>
  <si>
    <t>Debt amount</t>
  </si>
  <si>
    <t>% p.a.</t>
  </si>
  <si>
    <t>Tax rate (if applicable)</t>
  </si>
  <si>
    <t>Scenario 1: Commercial loan</t>
  </si>
  <si>
    <t>Net investment cost</t>
  </si>
  <si>
    <t>Loan interest payment</t>
  </si>
  <si>
    <t>Net cash flows</t>
  </si>
  <si>
    <t>Scenario 2: GCF concessional loan (+AE concessional loan)</t>
  </si>
  <si>
    <t>Financial results</t>
  </si>
  <si>
    <t>Scenario 1</t>
  </si>
  <si>
    <t>Scenario 2</t>
  </si>
  <si>
    <t>Payback Period</t>
  </si>
  <si>
    <t>Debt Service Coverage Ratio (DSCR)</t>
  </si>
  <si>
    <t>Financing terms</t>
  </si>
  <si>
    <t>Debt/loan raised (drawdown)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</si>
</sst>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quot; years&quot;"/>
    <numFmt numFmtId="165" formatCode="mmm\-yy\-dd"/>
    <numFmt numFmtId="166" formatCode="0.0%"/>
    <numFmt numFmtId="167" formatCode="_(* #,##0_);_(* \(#,##0\);_(* &quot;-&quot;??_);_(@_)"/>
    <numFmt numFmtId="168" formatCode="#,##0;\-#,##0;;@"/>
    <numFmt numFmtId="169" formatCode="_(&quot;R&quot;* #,##0.00_);_(&quot;R&quot;* \(#,##0.00\);_(&quot;R&quot;* &quot;-&quot;??_);_(@_)"/>
    <numFmt numFmtId="170" formatCode="_-* #,##0.00_-;\-* #,##0.00_-;_-* &quot;-&quot;??_-;_-@_-"/>
  </numFmts>
  <fonts count="30" x14ac:knownFonts="1">
    <font>
      <sz val="11"/>
      <color theme="1"/>
      <name val="Aptos Narrow"/>
      <family val="2"/>
      <scheme val="minor"/>
    </font>
    <font>
      <sz val="11"/>
      <color theme="1"/>
      <name val="Aptos Narrow"/>
      <family val="2"/>
      <scheme val="minor"/>
    </font>
    <font>
      <i/>
      <sz val="11"/>
      <color rgb="FF7F7F7F"/>
      <name val="Aptos Narrow"/>
      <family val="2"/>
      <scheme val="minor"/>
    </font>
    <font>
      <b/>
      <sz val="11"/>
      <color theme="1"/>
      <name val="Aptos Narrow"/>
      <family val="2"/>
      <scheme val="minor"/>
    </font>
    <font>
      <sz val="12"/>
      <color theme="1"/>
      <name val="Aptos Narrow"/>
      <family val="2"/>
      <scheme val="minor"/>
    </font>
    <font>
      <u/>
      <sz val="12"/>
      <color theme="10"/>
      <name val="Aptos Narrow"/>
      <family val="2"/>
      <scheme val="minor"/>
    </font>
    <font>
      <sz val="10"/>
      <name val="Arial"/>
      <family val="2"/>
    </font>
    <font>
      <sz val="12"/>
      <color rgb="FF3F3F76"/>
      <name val="Aptos Narrow"/>
      <family val="2"/>
      <scheme val="minor"/>
    </font>
    <font>
      <sz val="11"/>
      <color theme="4"/>
      <name val="Aptos Narrow"/>
      <family val="2"/>
      <scheme val="minor"/>
    </font>
    <font>
      <sz val="9"/>
      <color rgb="FF00B050"/>
      <name val="Aptos Narrow"/>
      <family val="2"/>
      <scheme val="minor"/>
    </font>
    <font>
      <i/>
      <sz val="11"/>
      <color theme="2" tint="-0.499984740745262"/>
      <name val="Aptos Narrow"/>
      <family val="2"/>
      <scheme val="minor"/>
    </font>
    <font>
      <b/>
      <sz val="11"/>
      <color rgb="FF0070C0"/>
      <name val="Aptos"/>
      <family val="2"/>
    </font>
    <font>
      <sz val="11"/>
      <color theme="1"/>
      <name val="Aptos"/>
      <family val="2"/>
    </font>
    <font>
      <b/>
      <sz val="11"/>
      <color theme="1"/>
      <name val="Aptos"/>
      <family val="2"/>
    </font>
    <font>
      <i/>
      <sz val="11"/>
      <color theme="2" tint="-0.499984740745262"/>
      <name val="Aptos"/>
      <family val="2"/>
    </font>
    <font>
      <i/>
      <sz val="11"/>
      <color theme="1"/>
      <name val="Aptos"/>
      <family val="2"/>
    </font>
    <font>
      <sz val="11"/>
      <color theme="2" tint="-0.499984740745262"/>
      <name val="Aptos"/>
      <family val="2"/>
    </font>
    <font>
      <sz val="11"/>
      <color rgb="FF0070C0"/>
      <name val="Aptos"/>
      <family val="2"/>
    </font>
    <font>
      <b/>
      <sz val="11"/>
      <color rgb="FF000000"/>
      <name val="Calibri"/>
      <family val="2"/>
    </font>
    <font>
      <b/>
      <sz val="12"/>
      <color rgb="FF1F4E79"/>
      <name val="Aptos"/>
      <family val="2"/>
    </font>
    <font>
      <i/>
      <sz val="9"/>
      <color rgb="FF666666"/>
      <name val="Aptos"/>
      <family val="2"/>
    </font>
    <font>
      <b/>
      <sz val="11"/>
      <color rgb="FF000000"/>
      <name val="Aptos"/>
      <family val="2"/>
    </font>
    <font>
      <sz val="11"/>
      <name val="Aptos"/>
      <family val="2"/>
    </font>
    <font>
      <b/>
      <sz val="11"/>
      <name val="Aptos"/>
      <family val="2"/>
    </font>
    <font>
      <b/>
      <sz val="15"/>
      <color rgb="FF0070C0"/>
      <name val="Aptos"/>
      <family val="2"/>
    </font>
    <font>
      <sz val="12"/>
      <color theme="1"/>
      <name val="Aptos"/>
      <family val="2"/>
    </font>
    <font>
      <sz val="11"/>
      <color rgb="FF000000"/>
      <name val="Aptos"/>
      <family val="2"/>
    </font>
    <font>
      <sz val="11"/>
      <color rgb="FF3F3F76"/>
      <name val="Aptos"/>
      <family val="2"/>
    </font>
    <font>
      <sz val="11"/>
      <color rgb="FF0000FF"/>
      <name val="Aptos"/>
      <family val="2"/>
    </font>
    <font>
      <b/>
      <sz val="12"/>
      <color theme="1"/>
      <name val="Aptos"/>
      <family val="2"/>
    </font>
  </fonts>
  <fills count="15">
    <fill>
      <patternFill patternType="none"/>
    </fill>
    <fill>
      <patternFill patternType="gray125"/>
    </fill>
    <fill>
      <patternFill patternType="solid">
        <fgColor rgb="FFFFCC99"/>
      </patternFill>
    </fill>
    <fill>
      <patternFill patternType="solid">
        <fgColor rgb="FFFFFFCC"/>
      </patternFill>
    </fill>
    <fill>
      <patternFill patternType="solid">
        <fgColor theme="7" tint="0.59999389629810485"/>
        <bgColor indexed="65"/>
      </patternFill>
    </fill>
    <fill>
      <patternFill patternType="solid">
        <fgColor theme="9" tint="0.79998168889431442"/>
        <bgColor indexed="65"/>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rgb="FFFFF5D5"/>
        <bgColor indexed="64"/>
      </patternFill>
    </fill>
    <fill>
      <patternFill patternType="solid">
        <fgColor rgb="FFD9E1F2"/>
      </patternFill>
    </fill>
    <fill>
      <patternFill patternType="solid">
        <fgColor rgb="FFDDEBF7"/>
      </patternFill>
    </fill>
  </fills>
  <borders count="1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9E9E9E"/>
      </left>
      <right style="thin">
        <color rgb="FF9E9E9E"/>
      </right>
      <top style="thin">
        <color rgb="FF9E9E9E"/>
      </top>
      <bottom style="thin">
        <color rgb="FF9E9E9E"/>
      </bottom>
      <diagonal/>
    </border>
    <border>
      <left/>
      <right style="thin">
        <color rgb="FF9E9E9E"/>
      </right>
      <top style="thin">
        <color rgb="FF9E9E9E"/>
      </top>
      <bottom style="thin">
        <color rgb="FF9E9E9E"/>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0" fontId="4" fillId="0" borderId="0"/>
    <xf numFmtId="0" fontId="5" fillId="0" borderId="0"/>
    <xf numFmtId="0" fontId="6" fillId="0" borderId="0"/>
    <xf numFmtId="0" fontId="4" fillId="5" borderId="0"/>
    <xf numFmtId="169" fontId="4" fillId="0" borderId="0"/>
    <xf numFmtId="43" fontId="4" fillId="0" borderId="0"/>
    <xf numFmtId="9" fontId="4" fillId="0" borderId="0"/>
    <xf numFmtId="0" fontId="4" fillId="4" borderId="0"/>
    <xf numFmtId="0" fontId="7" fillId="2" borderId="1"/>
    <xf numFmtId="0" fontId="1" fillId="9" borderId="0"/>
    <xf numFmtId="0" fontId="8" fillId="3" borderId="2">
      <alignment vertical="center"/>
    </xf>
    <xf numFmtId="170" fontId="1" fillId="0" borderId="0"/>
    <xf numFmtId="0" fontId="2" fillId="9" borderId="0"/>
    <xf numFmtId="0" fontId="3" fillId="9" borderId="0"/>
    <xf numFmtId="166" fontId="9" fillId="9" borderId="11">
      <alignment horizontal="right" vertical="center" wrapText="1" readingOrder="1"/>
    </xf>
  </cellStyleXfs>
  <cellXfs count="191">
    <xf numFmtId="0" fontId="0" fillId="0" borderId="0" xfId="0"/>
    <xf numFmtId="0" fontId="0" fillId="0" borderId="3" xfId="0" applyBorder="1"/>
    <xf numFmtId="0" fontId="4" fillId="0" borderId="0" xfId="1"/>
    <xf numFmtId="0" fontId="11" fillId="0" borderId="0" xfId="0" applyFont="1" applyAlignment="1">
      <alignment vertical="top"/>
    </xf>
    <xf numFmtId="0" fontId="12" fillId="0" borderId="0" xfId="0" applyFont="1"/>
    <xf numFmtId="0" fontId="11" fillId="0" borderId="3" xfId="0" applyFont="1" applyBorder="1" applyAlignment="1">
      <alignment vertical="top"/>
    </xf>
    <xf numFmtId="0" fontId="13" fillId="10" borderId="3" xfId="0" applyFont="1" applyFill="1" applyBorder="1" applyAlignment="1">
      <alignment horizontal="center" vertical="top"/>
    </xf>
    <xf numFmtId="0" fontId="13" fillId="10" borderId="3" xfId="0" applyFont="1" applyFill="1" applyBorder="1" applyAlignment="1">
      <alignment horizontal="center" vertical="center"/>
    </xf>
    <xf numFmtId="0" fontId="12" fillId="0" borderId="12" xfId="0" applyFont="1" applyBorder="1"/>
    <xf numFmtId="0" fontId="14" fillId="0" borderId="0" xfId="0" applyFont="1" applyAlignment="1">
      <alignment horizontal="center"/>
    </xf>
    <xf numFmtId="0" fontId="12" fillId="0" borderId="9" xfId="0" applyFont="1" applyBorder="1"/>
    <xf numFmtId="0" fontId="14" fillId="0" borderId="3" xfId="0" applyFont="1" applyBorder="1" applyAlignment="1">
      <alignment horizontal="center"/>
    </xf>
    <xf numFmtId="0" fontId="12" fillId="0" borderId="3" xfId="0" applyFont="1" applyBorder="1"/>
    <xf numFmtId="0" fontId="15" fillId="0" borderId="0" xfId="0" applyFont="1" applyAlignment="1">
      <alignment horizontal="center"/>
    </xf>
    <xf numFmtId="0" fontId="12" fillId="0" borderId="0" xfId="0" applyFont="1" applyAlignment="1">
      <alignment horizontal="center"/>
    </xf>
    <xf numFmtId="0" fontId="12" fillId="0" borderId="4" xfId="0" applyFont="1" applyBorder="1" applyAlignment="1">
      <alignment horizontal="center"/>
    </xf>
    <xf numFmtId="0" fontId="14" fillId="9" borderId="0" xfId="0" applyFont="1" applyFill="1"/>
    <xf numFmtId="0" fontId="16" fillId="0" borderId="0" xfId="0" applyFont="1"/>
    <xf numFmtId="0" fontId="13" fillId="0" borderId="0" xfId="0" applyFont="1" applyAlignment="1">
      <alignment vertical="top"/>
    </xf>
    <xf numFmtId="0" fontId="12" fillId="0" borderId="3" xfId="0" applyFont="1" applyBorder="1" applyAlignment="1">
      <alignment horizontal="center"/>
    </xf>
    <xf numFmtId="0" fontId="12" fillId="0" borderId="10" xfId="0" applyFont="1" applyBorder="1" applyAlignment="1">
      <alignment horizontal="center"/>
    </xf>
    <xf numFmtId="0" fontId="12" fillId="0" borderId="7" xfId="0" applyFont="1" applyBorder="1"/>
    <xf numFmtId="0" fontId="14" fillId="0" borderId="5" xfId="0" applyFont="1" applyBorder="1" applyAlignment="1">
      <alignment horizontal="center"/>
    </xf>
    <xf numFmtId="0" fontId="12" fillId="0" borderId="5" xfId="0" applyFont="1" applyBorder="1"/>
    <xf numFmtId="0" fontId="12" fillId="0" borderId="0" xfId="0" applyFont="1" applyAlignment="1">
      <alignment vertical="top"/>
    </xf>
    <xf numFmtId="0" fontId="13" fillId="0" borderId="0" xfId="0" applyFont="1" applyAlignment="1">
      <alignment horizontal="center" vertical="center"/>
    </xf>
    <xf numFmtId="0" fontId="13" fillId="0" borderId="0" xfId="0" applyFont="1"/>
    <xf numFmtId="0" fontId="11" fillId="0" borderId="5" xfId="0" applyFont="1" applyBorder="1" applyAlignment="1">
      <alignment horizontal="center" vertical="top"/>
    </xf>
    <xf numFmtId="0" fontId="11" fillId="0" borderId="0" xfId="0" applyFont="1" applyAlignment="1">
      <alignment horizontal="center" vertical="top"/>
    </xf>
    <xf numFmtId="0" fontId="13" fillId="10" borderId="3" xfId="0" applyFont="1" applyFill="1" applyBorder="1" applyAlignment="1">
      <alignment horizontal="center" vertical="center" wrapText="1"/>
    </xf>
    <xf numFmtId="0" fontId="11" fillId="0" borderId="0" xfId="0" applyFont="1"/>
    <xf numFmtId="0" fontId="13" fillId="10" borderId="10" xfId="0" applyFont="1" applyFill="1" applyBorder="1" applyAlignment="1">
      <alignment horizontal="center" vertical="center" wrapText="1"/>
    </xf>
    <xf numFmtId="0" fontId="13" fillId="10" borderId="0" xfId="0" applyFont="1" applyFill="1" applyAlignment="1">
      <alignment horizontal="center"/>
    </xf>
    <xf numFmtId="0" fontId="10" fillId="10" borderId="0" xfId="0" applyFont="1" applyFill="1" applyAlignment="1">
      <alignment horizontal="center"/>
    </xf>
    <xf numFmtId="0" fontId="12" fillId="10" borderId="0" xfId="0" applyFont="1" applyFill="1"/>
    <xf numFmtId="3" fontId="12" fillId="0" borderId="0" xfId="0" applyNumberFormat="1" applyFont="1"/>
    <xf numFmtId="164" fontId="13" fillId="0" borderId="0" xfId="0" applyNumberFormat="1" applyFont="1"/>
    <xf numFmtId="164" fontId="12" fillId="0" borderId="0" xfId="0" applyNumberFormat="1" applyFont="1"/>
    <xf numFmtId="3" fontId="13" fillId="0" borderId="0" xfId="0" applyNumberFormat="1" applyFont="1"/>
    <xf numFmtId="0" fontId="13" fillId="0" borderId="0" xfId="0" applyFont="1" applyAlignment="1">
      <alignment horizontal="center"/>
    </xf>
    <xf numFmtId="10" fontId="13" fillId="0" borderId="0" xfId="0" applyNumberFormat="1" applyFont="1" applyAlignment="1">
      <alignment horizontal="right"/>
    </xf>
    <xf numFmtId="9" fontId="13" fillId="0" borderId="0" xfId="0" applyNumberFormat="1" applyFont="1"/>
    <xf numFmtId="0" fontId="17" fillId="0" borderId="5" xfId="0" applyFont="1" applyBorder="1" applyAlignment="1">
      <alignment horizontal="center" vertical="top"/>
    </xf>
    <xf numFmtId="0" fontId="17" fillId="0" borderId="0" xfId="0" applyFont="1" applyAlignment="1">
      <alignment horizontal="center" vertical="top"/>
    </xf>
    <xf numFmtId="0" fontId="13" fillId="10" borderId="0" xfId="0" applyFont="1" applyFill="1"/>
    <xf numFmtId="0" fontId="13" fillId="10" borderId="4" xfId="0" applyFont="1" applyFill="1" applyBorder="1"/>
    <xf numFmtId="3" fontId="12" fillId="0" borderId="3" xfId="0" applyNumberFormat="1" applyFont="1" applyBorder="1"/>
    <xf numFmtId="0" fontId="12" fillId="7" borderId="0" xfId="0" applyFont="1" applyFill="1" applyAlignment="1">
      <alignment horizontal="center"/>
    </xf>
    <xf numFmtId="0" fontId="12" fillId="7" borderId="3" xfId="0" applyFont="1" applyFill="1" applyBorder="1" applyAlignment="1">
      <alignment horizontal="center"/>
    </xf>
    <xf numFmtId="0" fontId="13" fillId="10" borderId="3" xfId="0" applyFont="1" applyFill="1" applyBorder="1" applyAlignment="1">
      <alignment horizontal="center"/>
    </xf>
    <xf numFmtId="3" fontId="16" fillId="0" borderId="0" xfId="0" applyNumberFormat="1" applyFont="1"/>
    <xf numFmtId="3" fontId="16" fillId="0" borderId="3" xfId="0" applyNumberFormat="1" applyFont="1" applyBorder="1"/>
    <xf numFmtId="3" fontId="14" fillId="0" borderId="0" xfId="0" applyNumberFormat="1" applyFont="1"/>
    <xf numFmtId="9" fontId="14" fillId="0" borderId="0" xfId="0" applyNumberFormat="1" applyFont="1"/>
    <xf numFmtId="0" fontId="14" fillId="0" borderId="0" xfId="0" applyFont="1" applyAlignment="1">
      <alignment horizontal="center" vertical="center"/>
    </xf>
    <xf numFmtId="10" fontId="14" fillId="0" borderId="0" xfId="0" applyNumberFormat="1" applyFont="1"/>
    <xf numFmtId="164" fontId="14" fillId="0" borderId="0" xfId="0" applyNumberFormat="1" applyFont="1" applyAlignment="1">
      <alignment horizontal="center" vertical="center"/>
    </xf>
    <xf numFmtId="0" fontId="14" fillId="0" borderId="0" xfId="0" applyFont="1"/>
    <xf numFmtId="164" fontId="14" fillId="0" borderId="0" xfId="0" applyNumberFormat="1" applyFont="1" applyAlignment="1">
      <alignment horizontal="center"/>
    </xf>
    <xf numFmtId="164" fontId="14" fillId="0" borderId="0" xfId="0" applyNumberFormat="1" applyFont="1"/>
    <xf numFmtId="0" fontId="16" fillId="0" borderId="3" xfId="0" applyFont="1" applyBorder="1"/>
    <xf numFmtId="3" fontId="14" fillId="0" borderId="3" xfId="0" applyNumberFormat="1" applyFont="1" applyBorder="1"/>
    <xf numFmtId="0" fontId="14" fillId="0" borderId="3" xfId="0" applyFont="1" applyBorder="1"/>
    <xf numFmtId="10" fontId="14" fillId="0" borderId="3" xfId="0" applyNumberFormat="1" applyFont="1" applyBorder="1"/>
    <xf numFmtId="164" fontId="14" fillId="0" borderId="3" xfId="0" applyNumberFormat="1" applyFont="1" applyBorder="1" applyAlignment="1">
      <alignment horizontal="center"/>
    </xf>
    <xf numFmtId="164" fontId="14" fillId="0" borderId="3" xfId="0" applyNumberFormat="1" applyFont="1" applyBorder="1"/>
    <xf numFmtId="0" fontId="12" fillId="0" borderId="5" xfId="0" applyFont="1" applyBorder="1" applyAlignment="1">
      <alignment vertical="top"/>
    </xf>
    <xf numFmtId="0" fontId="10" fillId="0" borderId="5" xfId="0" applyFont="1" applyBorder="1" applyAlignment="1">
      <alignment horizontal="center"/>
    </xf>
    <xf numFmtId="9" fontId="12" fillId="0" borderId="5" xfId="0" applyNumberFormat="1" applyFont="1" applyBorder="1" applyAlignment="1">
      <alignment horizontal="center" vertical="top"/>
    </xf>
    <xf numFmtId="0" fontId="17" fillId="0" borderId="8" xfId="0" applyFont="1" applyBorder="1" applyAlignment="1">
      <alignment horizontal="center" vertical="top"/>
    </xf>
    <xf numFmtId="0" fontId="10" fillId="0" borderId="0" xfId="0" applyFont="1" applyAlignment="1">
      <alignment horizontal="center"/>
    </xf>
    <xf numFmtId="9" fontId="12" fillId="0" borderId="0" xfId="0" applyNumberFormat="1" applyFont="1" applyAlignment="1">
      <alignment horizontal="center" vertical="top"/>
    </xf>
    <xf numFmtId="0" fontId="17" fillId="0" borderId="4" xfId="0" applyFont="1" applyBorder="1" applyAlignment="1">
      <alignment horizontal="center" vertical="top"/>
    </xf>
    <xf numFmtId="0" fontId="10" fillId="0" borderId="3" xfId="0" applyFont="1" applyBorder="1" applyAlignment="1">
      <alignment horizontal="center"/>
    </xf>
    <xf numFmtId="9" fontId="12" fillId="0" borderId="3" xfId="0" applyNumberFormat="1" applyFont="1" applyBorder="1" applyAlignment="1">
      <alignment horizontal="center"/>
    </xf>
    <xf numFmtId="0" fontId="18" fillId="13" borderId="13" xfId="0" applyFont="1" applyFill="1" applyBorder="1" applyAlignment="1">
      <alignment horizontal="center" vertical="center"/>
    </xf>
    <xf numFmtId="3" fontId="0" fillId="0" borderId="13" xfId="0" applyNumberFormat="1" applyBorder="1" applyAlignment="1">
      <alignment horizontal="right" vertical="center"/>
    </xf>
    <xf numFmtId="0" fontId="19" fillId="0" borderId="0" xfId="0" applyFont="1"/>
    <xf numFmtId="0" fontId="20" fillId="0" borderId="0" xfId="0" applyFont="1"/>
    <xf numFmtId="0" fontId="21" fillId="13" borderId="13" xfId="0" applyFont="1" applyFill="1" applyBorder="1" applyAlignment="1">
      <alignment horizontal="center" vertical="center"/>
    </xf>
    <xf numFmtId="0" fontId="23" fillId="0" borderId="0" xfId="0" applyFont="1"/>
    <xf numFmtId="0" fontId="12" fillId="0" borderId="0" xfId="0" applyFont="1" applyAlignment="1">
      <alignment horizontal="center" vertical="center"/>
    </xf>
    <xf numFmtId="0" fontId="12" fillId="0" borderId="13" xfId="0" applyFont="1" applyBorder="1" applyAlignment="1">
      <alignment horizontal="left" vertical="center"/>
    </xf>
    <xf numFmtId="3" fontId="12" fillId="0" borderId="13" xfId="0" applyNumberFormat="1" applyFont="1" applyBorder="1" applyAlignment="1">
      <alignment horizontal="right" vertical="center"/>
    </xf>
    <xf numFmtId="0" fontId="21" fillId="10" borderId="3" xfId="0" applyFont="1" applyFill="1" applyBorder="1" applyAlignment="1">
      <alignment horizontal="center" vertical="center" wrapText="1"/>
    </xf>
    <xf numFmtId="0" fontId="12" fillId="0" borderId="3" xfId="0" applyFont="1" applyBorder="1" applyAlignment="1">
      <alignment horizontal="center" vertical="center"/>
    </xf>
    <xf numFmtId="165" fontId="12" fillId="0" borderId="3" xfId="0" applyNumberFormat="1" applyFont="1" applyBorder="1"/>
    <xf numFmtId="3" fontId="22" fillId="0" borderId="3" xfId="0" applyNumberFormat="1" applyFont="1" applyBorder="1"/>
    <xf numFmtId="0" fontId="12" fillId="0" borderId="6" xfId="0" applyFont="1" applyBorder="1" applyAlignment="1">
      <alignment horizontal="center" vertical="center"/>
    </xf>
    <xf numFmtId="165" fontId="12" fillId="0" borderId="6" xfId="0" applyNumberFormat="1" applyFont="1" applyBorder="1"/>
    <xf numFmtId="3" fontId="12" fillId="0" borderId="6" xfId="0" applyNumberFormat="1" applyFont="1" applyBorder="1"/>
    <xf numFmtId="3" fontId="22" fillId="0" borderId="6" xfId="0" applyNumberFormat="1" applyFont="1" applyBorder="1"/>
    <xf numFmtId="3" fontId="16" fillId="0" borderId="11" xfId="0" applyNumberFormat="1" applyFont="1" applyBorder="1" applyAlignment="1">
      <alignment horizontal="right" vertical="center"/>
    </xf>
    <xf numFmtId="10" fontId="16" fillId="0" borderId="11" xfId="0" applyNumberFormat="1" applyFont="1" applyBorder="1" applyAlignment="1">
      <alignment horizontal="right" vertical="center"/>
    </xf>
    <xf numFmtId="1" fontId="16" fillId="0" borderId="11" xfId="0" applyNumberFormat="1" applyFont="1" applyBorder="1" applyAlignment="1">
      <alignment horizontal="right" vertical="center"/>
    </xf>
    <xf numFmtId="165" fontId="16" fillId="0" borderId="11" xfId="0" applyNumberFormat="1" applyFont="1" applyBorder="1" applyAlignment="1">
      <alignment horizontal="right" vertical="center"/>
    </xf>
    <xf numFmtId="0" fontId="24" fillId="0" borderId="0" xfId="0" applyFont="1" applyAlignment="1">
      <alignment vertical="top"/>
    </xf>
    <xf numFmtId="0" fontId="14" fillId="0" borderId="11" xfId="0" applyFont="1" applyBorder="1" applyAlignment="1">
      <alignment horizontal="center" vertical="center"/>
    </xf>
    <xf numFmtId="0" fontId="10" fillId="0" borderId="11" xfId="0" applyFont="1" applyBorder="1" applyAlignment="1">
      <alignment horizontal="center" vertical="center"/>
    </xf>
    <xf numFmtId="0" fontId="12" fillId="0" borderId="0" xfId="0" quotePrefix="1" applyFont="1"/>
    <xf numFmtId="0" fontId="12" fillId="0" borderId="0" xfId="0" applyFont="1" applyAlignment="1">
      <alignment horizontal="left"/>
    </xf>
    <xf numFmtId="0" fontId="0" fillId="0" borderId="0" xfId="0" applyAlignment="1">
      <alignment horizontal="left"/>
    </xf>
    <xf numFmtId="0" fontId="12" fillId="10" borderId="3" xfId="0" applyFont="1" applyFill="1" applyBorder="1"/>
    <xf numFmtId="0" fontId="12" fillId="12" borderId="0" xfId="0" applyFont="1" applyFill="1"/>
    <xf numFmtId="0" fontId="13" fillId="0" borderId="6" xfId="0" applyFont="1" applyBorder="1" applyAlignment="1">
      <alignment horizontal="left"/>
    </xf>
    <xf numFmtId="0" fontId="0" fillId="0" borderId="6" xfId="0" applyBorder="1" applyAlignment="1">
      <alignment horizontal="left"/>
    </xf>
    <xf numFmtId="0" fontId="12" fillId="0" borderId="6" xfId="0" applyFont="1" applyBorder="1"/>
    <xf numFmtId="0" fontId="0" fillId="0" borderId="6" xfId="0" applyBorder="1"/>
    <xf numFmtId="0" fontId="12" fillId="0" borderId="0" xfId="1" applyFont="1"/>
    <xf numFmtId="0" fontId="13" fillId="0" borderId="0" xfId="1" applyFont="1"/>
    <xf numFmtId="0" fontId="25" fillId="0" borderId="0" xfId="1" applyFont="1"/>
    <xf numFmtId="38" fontId="26" fillId="0" borderId="0" xfId="1" applyNumberFormat="1" applyFont="1" applyAlignment="1">
      <alignment vertical="center" wrapText="1"/>
    </xf>
    <xf numFmtId="0" fontId="12" fillId="0" borderId="0" xfId="1" applyFont="1" applyAlignment="1">
      <alignment horizontal="center"/>
    </xf>
    <xf numFmtId="3" fontId="26" fillId="0" borderId="0" xfId="1" applyNumberFormat="1" applyFont="1" applyAlignment="1">
      <alignment wrapText="1"/>
    </xf>
    <xf numFmtId="10" fontId="26" fillId="0" borderId="0" xfId="1" applyNumberFormat="1" applyFont="1" applyAlignment="1">
      <alignment wrapText="1"/>
    </xf>
    <xf numFmtId="9" fontId="12" fillId="0" borderId="0" xfId="1" applyNumberFormat="1" applyFont="1"/>
    <xf numFmtId="166" fontId="26" fillId="0" borderId="0" xfId="1" applyNumberFormat="1" applyFont="1" applyAlignment="1">
      <alignment wrapText="1"/>
    </xf>
    <xf numFmtId="38" fontId="26" fillId="0" borderId="0" xfId="1" applyNumberFormat="1" applyFont="1"/>
    <xf numFmtId="0" fontId="11" fillId="0" borderId="0" xfId="1" applyFont="1"/>
    <xf numFmtId="9" fontId="27" fillId="12" borderId="1" xfId="9" applyNumberFormat="1" applyFont="1" applyFill="1"/>
    <xf numFmtId="167" fontId="12" fillId="0" borderId="7" xfId="6" applyNumberFormat="1" applyFont="1" applyBorder="1" applyAlignment="1">
      <alignment horizontal="center"/>
    </xf>
    <xf numFmtId="9" fontId="12" fillId="0" borderId="8" xfId="7" applyFont="1" applyBorder="1" applyAlignment="1">
      <alignment horizontal="center"/>
    </xf>
    <xf numFmtId="167" fontId="12" fillId="0" borderId="12" xfId="6" applyNumberFormat="1" applyFont="1" applyBorder="1" applyAlignment="1">
      <alignment horizontal="center"/>
    </xf>
    <xf numFmtId="9" fontId="12" fillId="0" borderId="4" xfId="7" applyFont="1" applyBorder="1" applyAlignment="1">
      <alignment horizontal="center"/>
    </xf>
    <xf numFmtId="167" fontId="12" fillId="0" borderId="9" xfId="6" applyNumberFormat="1" applyFont="1" applyBorder="1" applyAlignment="1">
      <alignment horizontal="center"/>
    </xf>
    <xf numFmtId="9" fontId="12" fillId="0" borderId="10" xfId="7" applyFont="1" applyBorder="1" applyAlignment="1">
      <alignment horizontal="center"/>
    </xf>
    <xf numFmtId="0" fontId="23" fillId="14" borderId="0" xfId="0" applyFont="1" applyFill="1" applyAlignment="1">
      <alignment horizontal="center" vertical="center" wrapText="1"/>
    </xf>
    <xf numFmtId="0" fontId="12" fillId="0" borderId="0" xfId="0" applyFont="1" applyAlignment="1">
      <alignment horizontal="left" vertical="center" wrapText="1"/>
    </xf>
    <xf numFmtId="0" fontId="25" fillId="0" borderId="7" xfId="1" applyFont="1" applyBorder="1"/>
    <xf numFmtId="0" fontId="25" fillId="0" borderId="12" xfId="1" applyFont="1" applyBorder="1"/>
    <xf numFmtId="0" fontId="25" fillId="0" borderId="9" xfId="1" applyFont="1" applyBorder="1"/>
    <xf numFmtId="0" fontId="29" fillId="10" borderId="0" xfId="1" applyFont="1" applyFill="1" applyAlignment="1">
      <alignment horizontal="center"/>
    </xf>
    <xf numFmtId="0" fontId="12" fillId="0" borderId="8" xfId="0" applyFont="1" applyBorder="1"/>
    <xf numFmtId="0" fontId="12" fillId="0" borderId="15" xfId="0" applyFont="1" applyBorder="1"/>
    <xf numFmtId="0" fontId="0" fillId="0" borderId="4" xfId="0" applyBorder="1"/>
    <xf numFmtId="0" fontId="0" fillId="0" borderId="10" xfId="0" applyBorder="1"/>
    <xf numFmtId="0" fontId="12" fillId="0" borderId="16" xfId="0" applyFont="1" applyBorder="1"/>
    <xf numFmtId="0" fontId="12" fillId="0" borderId="17" xfId="0" applyFont="1" applyBorder="1"/>
    <xf numFmtId="168" fontId="25" fillId="0" borderId="5" xfId="1" applyNumberFormat="1" applyFont="1" applyBorder="1"/>
    <xf numFmtId="168" fontId="4" fillId="0" borderId="5" xfId="1" applyNumberFormat="1" applyBorder="1"/>
    <xf numFmtId="168" fontId="4" fillId="0" borderId="8" xfId="1" applyNumberFormat="1" applyBorder="1"/>
    <xf numFmtId="168" fontId="25" fillId="0" borderId="0" xfId="1" applyNumberFormat="1" applyFont="1"/>
    <xf numFmtId="168" fontId="4" fillId="0" borderId="0" xfId="1" applyNumberFormat="1"/>
    <xf numFmtId="168" fontId="4" fillId="0" borderId="4" xfId="1" applyNumberFormat="1" applyBorder="1"/>
    <xf numFmtId="168" fontId="25" fillId="0" borderId="3" xfId="1" applyNumberFormat="1" applyFont="1" applyBorder="1"/>
    <xf numFmtId="168" fontId="4" fillId="0" borderId="3" xfId="1" applyNumberFormat="1" applyBorder="1"/>
    <xf numFmtId="168" fontId="4" fillId="0" borderId="10" xfId="1" applyNumberFormat="1" applyBorder="1"/>
    <xf numFmtId="0" fontId="13" fillId="11" borderId="0" xfId="0" applyFont="1" applyFill="1" applyAlignment="1">
      <alignment horizontal="center" vertical="top"/>
    </xf>
    <xf numFmtId="0" fontId="12" fillId="0" borderId="0" xfId="0" applyFont="1"/>
    <xf numFmtId="0" fontId="11" fillId="12" borderId="0" xfId="0" applyFont="1" applyFill="1" applyAlignment="1">
      <alignment horizontal="center" vertical="top"/>
    </xf>
    <xf numFmtId="0" fontId="0" fillId="0" borderId="0" xfId="0"/>
    <xf numFmtId="0" fontId="12" fillId="13" borderId="13" xfId="0" applyFont="1" applyFill="1" applyBorder="1" applyAlignment="1">
      <alignment horizontal="center"/>
    </xf>
    <xf numFmtId="0" fontId="0" fillId="0" borderId="14" xfId="0" applyBorder="1"/>
    <xf numFmtId="0" fontId="12" fillId="10" borderId="11" xfId="0" applyFont="1" applyFill="1" applyBorder="1" applyAlignment="1">
      <alignment horizontal="left" vertical="center"/>
    </xf>
    <xf numFmtId="0" fontId="0" fillId="0" borderId="18" xfId="0" applyBorder="1"/>
    <xf numFmtId="0" fontId="13" fillId="10" borderId="3" xfId="0" applyFont="1" applyFill="1" applyBorder="1" applyAlignment="1">
      <alignment horizontal="center" vertical="center"/>
    </xf>
    <xf numFmtId="0" fontId="0" fillId="0" borderId="3" xfId="0" applyBorder="1"/>
    <xf numFmtId="0" fontId="14" fillId="0" borderId="4" xfId="0" applyFont="1" applyBorder="1" applyAlignment="1">
      <alignment horizontal="center"/>
    </xf>
    <xf numFmtId="0" fontId="0" fillId="0" borderId="4" xfId="0" applyBorder="1"/>
    <xf numFmtId="0" fontId="12" fillId="0" borderId="4" xfId="0" applyFont="1" applyBorder="1" applyAlignment="1">
      <alignment horizontal="center"/>
    </xf>
    <xf numFmtId="0" fontId="12" fillId="0" borderId="8" xfId="0" applyFont="1" applyBorder="1" applyAlignment="1">
      <alignment horizontal="center"/>
    </xf>
    <xf numFmtId="0" fontId="0" fillId="0" borderId="5" xfId="0" applyBorder="1"/>
    <xf numFmtId="0" fontId="0" fillId="0" borderId="8" xfId="0" applyBorder="1"/>
    <xf numFmtId="0" fontId="14" fillId="0" borderId="10" xfId="0" applyFont="1" applyBorder="1" applyAlignment="1">
      <alignment horizontal="center"/>
    </xf>
    <xf numFmtId="0" fontId="0" fillId="0" borderId="10" xfId="0" applyBorder="1"/>
    <xf numFmtId="0" fontId="12" fillId="0" borderId="10" xfId="0" applyFont="1" applyBorder="1" applyAlignment="1">
      <alignment horizontal="center"/>
    </xf>
    <xf numFmtId="0" fontId="14" fillId="0" borderId="8" xfId="0" applyFont="1" applyBorder="1" applyAlignment="1">
      <alignment horizontal="center"/>
    </xf>
    <xf numFmtId="0" fontId="16" fillId="0" borderId="0" xfId="0" applyFont="1" applyAlignment="1">
      <alignment horizontal="left"/>
    </xf>
    <xf numFmtId="0" fontId="13" fillId="0" borderId="6" xfId="0" applyFont="1" applyBorder="1" applyAlignment="1">
      <alignment horizontal="left"/>
    </xf>
    <xf numFmtId="0" fontId="0" fillId="0" borderId="6" xfId="0" applyBorder="1"/>
    <xf numFmtId="0" fontId="12" fillId="0" borderId="0" xfId="0" applyFont="1" applyAlignment="1">
      <alignment horizontal="left"/>
    </xf>
    <xf numFmtId="0" fontId="0" fillId="0" borderId="0" xfId="0" applyAlignment="1">
      <alignment horizontal="left"/>
    </xf>
    <xf numFmtId="0" fontId="12" fillId="0" borderId="3" xfId="0" applyFont="1" applyBorder="1" applyAlignment="1">
      <alignment horizontal="left"/>
    </xf>
    <xf numFmtId="0" fontId="0" fillId="0" borderId="3" xfId="0" applyBorder="1" applyAlignment="1">
      <alignment horizontal="left"/>
    </xf>
    <xf numFmtId="0" fontId="12" fillId="0" borderId="7" xfId="0" applyFont="1" applyBorder="1" applyAlignment="1">
      <alignment horizontal="left"/>
    </xf>
    <xf numFmtId="0" fontId="12" fillId="0" borderId="12" xfId="0" applyFont="1" applyBorder="1" applyAlignment="1">
      <alignment horizontal="left"/>
    </xf>
    <xf numFmtId="0" fontId="12" fillId="0" borderId="15" xfId="0" applyFont="1" applyBorder="1" applyAlignment="1">
      <alignment horizontal="left"/>
    </xf>
    <xf numFmtId="0" fontId="12" fillId="0" borderId="16" xfId="0" applyFont="1" applyBorder="1" applyAlignment="1">
      <alignment horizontal="left"/>
    </xf>
    <xf numFmtId="0" fontId="12" fillId="0" borderId="17" xfId="0" applyFont="1" applyBorder="1" applyAlignment="1">
      <alignment horizontal="left"/>
    </xf>
    <xf numFmtId="0" fontId="12" fillId="0" borderId="9" xfId="0" applyFont="1" applyBorder="1" applyAlignment="1">
      <alignment horizontal="left"/>
    </xf>
    <xf numFmtId="0" fontId="14" fillId="0" borderId="0" xfId="0" applyFont="1" applyAlignment="1">
      <alignment horizontal="left" vertical="top" wrapText="1"/>
    </xf>
    <xf numFmtId="0" fontId="13" fillId="0" borderId="0" xfId="0" applyFont="1" applyAlignment="1">
      <alignment horizontal="left"/>
    </xf>
    <xf numFmtId="0" fontId="13" fillId="0" borderId="0" xfId="0" applyFont="1" applyAlignment="1">
      <alignment horizontal="center"/>
    </xf>
    <xf numFmtId="0" fontId="13" fillId="0" borderId="3" xfId="0" applyFont="1" applyBorder="1" applyAlignment="1">
      <alignment horizontal="left"/>
    </xf>
    <xf numFmtId="0" fontId="16" fillId="0" borderId="3" xfId="0" applyFont="1" applyBorder="1" applyAlignment="1">
      <alignment horizontal="left"/>
    </xf>
    <xf numFmtId="0" fontId="28" fillId="12" borderId="0" xfId="0" applyFont="1" applyFill="1" applyAlignment="1">
      <alignment horizontal="center" vertical="center" wrapText="1"/>
    </xf>
    <xf numFmtId="0" fontId="25" fillId="0" borderId="0" xfId="1" applyFont="1"/>
    <xf numFmtId="0" fontId="21" fillId="8" borderId="0" xfId="1" applyFont="1" applyFill="1" applyAlignment="1">
      <alignment horizontal="center"/>
    </xf>
    <xf numFmtId="0" fontId="21" fillId="6" borderId="0" xfId="1" applyFont="1" applyFill="1" applyAlignment="1">
      <alignment horizontal="center"/>
    </xf>
    <xf numFmtId="9" fontId="28" fillId="12" borderId="0" xfId="0" applyNumberFormat="1" applyFont="1" applyFill="1" applyAlignment="1">
      <alignment horizontal="center" vertical="center" wrapText="1"/>
    </xf>
    <xf numFmtId="0" fontId="23" fillId="14" borderId="0" xfId="0" applyFont="1" applyFill="1" applyAlignment="1">
      <alignment horizontal="center" vertical="center" wrapText="1"/>
    </xf>
  </cellXfs>
  <cellStyles count="16">
    <cellStyle name="20% - Accent6 2" xfId="4" xr:uid="{00000000-0005-0000-0000-000004000000}"/>
    <cellStyle name="40% - Accent4 2" xfId="8" xr:uid="{00000000-0005-0000-0000-000008000000}"/>
    <cellStyle name="Calculation 2" xfId="14" xr:uid="{00000000-0005-0000-0000-00000E000000}"/>
    <cellStyle name="Comma 2" xfId="6" xr:uid="{00000000-0005-0000-0000-000006000000}"/>
    <cellStyle name="Comma 3" xfId="12" xr:uid="{00000000-0005-0000-0000-00000C000000}"/>
    <cellStyle name="Currency 2" xfId="5" xr:uid="{00000000-0005-0000-0000-000005000000}"/>
    <cellStyle name="Direct link" xfId="15" xr:uid="{00000000-0005-0000-0000-00000F000000}"/>
    <cellStyle name="Explanatory Text 2" xfId="13" xr:uid="{00000000-0005-0000-0000-00000D000000}"/>
    <cellStyle name="Hyperlink 2" xfId="2" xr:uid="{00000000-0005-0000-0000-000002000000}"/>
    <cellStyle name="Input 2" xfId="9" xr:uid="{00000000-0005-0000-0000-000009000000}"/>
    <cellStyle name="Input box" xfId="11" xr:uid="{00000000-0005-0000-0000-00000B000000}"/>
    <cellStyle name="Normal" xfId="0" builtinId="0"/>
    <cellStyle name="Normal 2" xfId="1" xr:uid="{00000000-0005-0000-0000-000001000000}"/>
    <cellStyle name="Normal 2 2" xfId="3" xr:uid="{00000000-0005-0000-0000-000003000000}"/>
    <cellStyle name="Normal 3" xfId="10" xr:uid="{00000000-0005-0000-0000-00000A000000}"/>
    <cellStyle name="Percent 2" xfId="7" xr:uid="{00000000-0005-0000-0000-00000700000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12"/>
  <sheetViews>
    <sheetView showGridLines="0" zoomScale="85" zoomScaleNormal="85" workbookViewId="0"/>
  </sheetViews>
  <sheetFormatPr defaultRowHeight="14.25" x14ac:dyDescent="0.45"/>
  <cols>
    <col min="2" max="2" width="4.796875" style="4" customWidth="1"/>
    <col min="3" max="3" width="4.86328125" style="4" customWidth="1"/>
    <col min="4" max="4" width="37.19921875" style="4" customWidth="1"/>
    <col min="5" max="5" width="4.46484375" style="4" customWidth="1"/>
    <col min="6" max="6" width="12.73046875" style="4" customWidth="1"/>
    <col min="7" max="7" width="12.6640625" style="4" customWidth="1"/>
    <col min="8" max="8" width="16.3984375" style="4" customWidth="1"/>
    <col min="9" max="9" width="16.06640625" style="4" customWidth="1"/>
    <col min="10" max="11" width="9.06640625" style="4" customWidth="1"/>
    <col min="12" max="12" width="11.86328125" style="4" customWidth="1"/>
    <col min="13" max="13" width="17.33203125" customWidth="1"/>
    <col min="14" max="14" width="16.1328125" customWidth="1"/>
  </cols>
  <sheetData>
    <row r="2" spans="2:14" x14ac:dyDescent="0.45">
      <c r="B2" s="3" t="s">
        <v>0</v>
      </c>
      <c r="C2" s="3"/>
      <c r="D2" s="3"/>
      <c r="E2" s="3"/>
      <c r="F2" s="3"/>
      <c r="G2" s="3"/>
      <c r="H2" s="3"/>
      <c r="I2" s="3"/>
    </row>
    <row r="3" spans="2:14" x14ac:dyDescent="0.45">
      <c r="B3" s="3"/>
      <c r="C3" s="3"/>
      <c r="D3" s="3"/>
      <c r="E3" s="3"/>
      <c r="F3" s="3"/>
      <c r="G3" s="3"/>
      <c r="H3" s="3"/>
      <c r="I3" s="3"/>
    </row>
    <row r="4" spans="2:14" x14ac:dyDescent="0.45">
      <c r="B4" s="3"/>
      <c r="C4" s="3"/>
      <c r="D4" s="24" t="s">
        <v>1</v>
      </c>
      <c r="E4" s="149"/>
      <c r="F4" s="148"/>
      <c r="G4" s="18" t="s">
        <v>2</v>
      </c>
      <c r="H4" s="3"/>
      <c r="I4" s="3"/>
    </row>
    <row r="5" spans="2:14" x14ac:dyDescent="0.45">
      <c r="B5" s="3"/>
      <c r="C5" s="3"/>
      <c r="D5" s="24"/>
      <c r="E5" s="3"/>
      <c r="F5" s="3"/>
      <c r="G5" s="18"/>
      <c r="H5" s="3"/>
      <c r="I5" s="3"/>
    </row>
    <row r="6" spans="2:14" x14ac:dyDescent="0.45">
      <c r="B6" s="3"/>
      <c r="C6" s="3"/>
      <c r="D6" s="24"/>
      <c r="E6" s="147" t="s">
        <v>3</v>
      </c>
      <c r="F6" s="148"/>
      <c r="G6" s="148"/>
      <c r="H6" s="148"/>
      <c r="I6" s="148"/>
      <c r="J6" s="147" t="s">
        <v>4</v>
      </c>
      <c r="K6" s="148"/>
      <c r="L6" s="148"/>
      <c r="M6" s="150"/>
      <c r="N6" s="150"/>
    </row>
    <row r="7" spans="2:14" ht="28.5" customHeight="1" x14ac:dyDescent="0.45">
      <c r="B7" s="3"/>
      <c r="C7" s="3"/>
      <c r="D7" s="7" t="s">
        <v>5</v>
      </c>
      <c r="E7" s="7"/>
      <c r="F7" s="7" t="s">
        <v>6</v>
      </c>
      <c r="G7" s="7" t="s">
        <v>7</v>
      </c>
      <c r="H7" s="29" t="s">
        <v>8</v>
      </c>
      <c r="I7" s="31" t="s">
        <v>9</v>
      </c>
      <c r="J7" s="7"/>
      <c r="K7" s="7" t="s">
        <v>6</v>
      </c>
      <c r="L7" s="7" t="s">
        <v>7</v>
      </c>
      <c r="M7" s="29" t="s">
        <v>8</v>
      </c>
      <c r="N7" s="29" t="s">
        <v>9</v>
      </c>
    </row>
    <row r="8" spans="2:14" x14ac:dyDescent="0.45">
      <c r="B8" s="3"/>
      <c r="C8" s="3"/>
      <c r="D8" s="66"/>
      <c r="E8" s="67" t="s">
        <v>10</v>
      </c>
      <c r="F8" s="42"/>
      <c r="G8" s="68"/>
      <c r="H8" s="42"/>
      <c r="I8" s="69"/>
      <c r="J8" s="67" t="s">
        <v>10</v>
      </c>
      <c r="K8" s="27"/>
      <c r="L8" s="68"/>
      <c r="M8" s="27"/>
      <c r="N8" s="27"/>
    </row>
    <row r="9" spans="2:14" x14ac:dyDescent="0.45">
      <c r="B9" s="3"/>
      <c r="C9" s="3"/>
      <c r="D9" s="24"/>
      <c r="E9" s="70" t="s">
        <v>10</v>
      </c>
      <c r="F9" s="43"/>
      <c r="G9" s="71"/>
      <c r="H9" s="43"/>
      <c r="I9" s="72"/>
      <c r="J9" s="70" t="s">
        <v>10</v>
      </c>
      <c r="K9" s="28"/>
      <c r="L9" s="71"/>
      <c r="M9" s="28"/>
      <c r="N9" s="28"/>
    </row>
    <row r="10" spans="2:14" x14ac:dyDescent="0.45">
      <c r="B10" s="3"/>
      <c r="C10" s="3"/>
      <c r="D10" s="24"/>
      <c r="E10" s="70" t="s">
        <v>10</v>
      </c>
      <c r="F10" s="43"/>
      <c r="G10" s="71"/>
      <c r="H10" s="43"/>
      <c r="I10" s="72"/>
      <c r="J10" s="70" t="s">
        <v>10</v>
      </c>
      <c r="K10" s="28"/>
      <c r="L10" s="71"/>
      <c r="M10" s="28"/>
      <c r="N10" s="28"/>
    </row>
    <row r="11" spans="2:14" x14ac:dyDescent="0.45">
      <c r="D11" s="12"/>
      <c r="E11" s="73" t="s">
        <v>10</v>
      </c>
      <c r="F11" s="19"/>
      <c r="G11" s="74"/>
      <c r="H11" s="19"/>
      <c r="I11" s="20"/>
      <c r="J11" s="73" t="s">
        <v>10</v>
      </c>
      <c r="K11" s="19"/>
      <c r="L11" s="74"/>
      <c r="M11" s="19"/>
      <c r="N11" s="19"/>
    </row>
    <row r="12" spans="2:14" x14ac:dyDescent="0.45">
      <c r="D12" s="32" t="s">
        <v>11</v>
      </c>
      <c r="E12" s="33" t="s">
        <v>10</v>
      </c>
      <c r="F12" s="44"/>
      <c r="G12" s="44"/>
      <c r="H12" s="44"/>
      <c r="I12" s="45"/>
      <c r="J12" s="33" t="s">
        <v>10</v>
      </c>
      <c r="K12" s="34"/>
      <c r="L12" s="44"/>
      <c r="M12" s="34"/>
      <c r="N12" s="34"/>
    </row>
  </sheetData>
  <mergeCells count="3">
    <mergeCell ref="E6:I6"/>
    <mergeCell ref="E4:F4"/>
    <mergeCell ref="J6:N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R27"/>
  <sheetViews>
    <sheetView showGridLines="0" zoomScale="85" zoomScaleNormal="85" workbookViewId="0">
      <selection activeCell="Q22" sqref="Q22"/>
    </sheetView>
  </sheetViews>
  <sheetFormatPr defaultRowHeight="14.25" x14ac:dyDescent="0.45"/>
  <cols>
    <col min="1" max="1" width="9.06640625" style="4" customWidth="1"/>
    <col min="2" max="2" width="4.796875" style="4" customWidth="1"/>
    <col min="3" max="3" width="4.86328125" style="4" customWidth="1"/>
    <col min="4" max="4" width="16.9296875" style="4" bestFit="1" customWidth="1"/>
    <col min="5" max="5" width="12.6640625" style="4" customWidth="1"/>
    <col min="6" max="6" width="10.33203125" style="4" customWidth="1"/>
    <col min="7" max="7" width="12.19921875" style="4" customWidth="1"/>
    <col min="8" max="8" width="12.796875" style="4" customWidth="1"/>
    <col min="9" max="9" width="11.86328125" style="4" customWidth="1"/>
    <col min="10" max="10" width="13.6640625" style="4" customWidth="1"/>
    <col min="11" max="11" width="13.59765625" style="4" customWidth="1"/>
    <col min="12" max="12" width="10.265625" style="4" customWidth="1"/>
    <col min="13" max="13" width="13.6640625" style="4" customWidth="1"/>
    <col min="14" max="15" width="9.06640625" style="4" customWidth="1"/>
    <col min="16" max="16" width="10.19921875" bestFit="1" customWidth="1"/>
  </cols>
  <sheetData>
    <row r="2" spans="2:18" x14ac:dyDescent="0.45">
      <c r="B2" s="30" t="s">
        <v>12</v>
      </c>
      <c r="C2" s="26"/>
      <c r="D2" s="26"/>
      <c r="E2" s="26"/>
      <c r="F2" s="26"/>
      <c r="G2" s="26"/>
      <c r="H2" s="26"/>
      <c r="I2" s="26"/>
      <c r="J2" s="26"/>
      <c r="K2" s="26"/>
      <c r="L2" s="26"/>
      <c r="M2" s="26"/>
      <c r="N2" s="26"/>
      <c r="O2" s="26"/>
    </row>
    <row r="3" spans="2:18" x14ac:dyDescent="0.45">
      <c r="B3" s="30"/>
      <c r="C3" s="16" t="s">
        <v>13</v>
      </c>
      <c r="D3" s="26"/>
      <c r="E3" s="26"/>
      <c r="F3" s="26"/>
      <c r="G3" s="26"/>
      <c r="H3" s="26"/>
      <c r="I3" s="26"/>
      <c r="J3" s="26"/>
      <c r="K3" s="26"/>
      <c r="L3" s="26"/>
      <c r="M3" s="26"/>
      <c r="N3" s="26"/>
      <c r="O3" s="26"/>
    </row>
    <row r="4" spans="2:18" x14ac:dyDescent="0.45">
      <c r="D4" s="7" t="s">
        <v>14</v>
      </c>
      <c r="E4" s="7" t="s">
        <v>15</v>
      </c>
      <c r="F4" s="7" t="s">
        <v>16</v>
      </c>
      <c r="G4" s="7" t="s">
        <v>17</v>
      </c>
      <c r="H4" s="7" t="s">
        <v>18</v>
      </c>
      <c r="I4" s="7" t="s">
        <v>19</v>
      </c>
      <c r="J4" s="7" t="s">
        <v>20</v>
      </c>
      <c r="K4" s="29" t="s">
        <v>21</v>
      </c>
      <c r="L4" s="7" t="s">
        <v>22</v>
      </c>
    </row>
    <row r="5" spans="2:18" x14ac:dyDescent="0.45">
      <c r="D5" s="4" t="s">
        <v>23</v>
      </c>
      <c r="E5" s="52">
        <v>1000000</v>
      </c>
      <c r="F5" s="53">
        <v>0.2</v>
      </c>
      <c r="G5" s="54" t="s">
        <v>24</v>
      </c>
      <c r="H5" s="54" t="s">
        <v>25</v>
      </c>
      <c r="I5" s="54" t="s">
        <v>10</v>
      </c>
      <c r="J5" s="55">
        <v>7.4999999999999997E-3</v>
      </c>
      <c r="K5" s="56">
        <v>5</v>
      </c>
      <c r="L5" s="56">
        <v>20</v>
      </c>
    </row>
    <row r="6" spans="2:18" x14ac:dyDescent="0.45">
      <c r="D6" s="17" t="s">
        <v>26</v>
      </c>
      <c r="E6" s="52"/>
      <c r="F6" s="57"/>
      <c r="G6" s="57"/>
      <c r="H6" s="57"/>
      <c r="I6" s="57"/>
      <c r="J6" s="55"/>
      <c r="K6" s="58"/>
      <c r="L6" s="59"/>
    </row>
    <row r="7" spans="2:18" x14ac:dyDescent="0.45">
      <c r="D7" s="17" t="s">
        <v>26</v>
      </c>
      <c r="E7" s="52"/>
      <c r="F7" s="57"/>
      <c r="G7" s="57"/>
      <c r="H7" s="57"/>
      <c r="I7" s="57"/>
      <c r="J7" s="55"/>
      <c r="K7" s="58"/>
      <c r="L7" s="59"/>
    </row>
    <row r="8" spans="2:18" x14ac:dyDescent="0.45">
      <c r="D8" s="17" t="s">
        <v>26</v>
      </c>
      <c r="E8" s="52"/>
      <c r="F8" s="57"/>
      <c r="G8" s="57"/>
      <c r="H8" s="57"/>
      <c r="I8" s="57"/>
      <c r="J8" s="55"/>
      <c r="K8" s="58"/>
      <c r="L8" s="59"/>
    </row>
    <row r="9" spans="2:18" x14ac:dyDescent="0.45">
      <c r="D9" s="17" t="s">
        <v>26</v>
      </c>
      <c r="E9" s="52"/>
      <c r="F9" s="57"/>
      <c r="G9" s="57"/>
      <c r="H9" s="57"/>
      <c r="I9" s="57"/>
      <c r="J9" s="55"/>
      <c r="K9" s="58"/>
      <c r="L9" s="59"/>
    </row>
    <row r="10" spans="2:18" x14ac:dyDescent="0.45">
      <c r="D10" s="60" t="s">
        <v>26</v>
      </c>
      <c r="E10" s="61"/>
      <c r="F10" s="62"/>
      <c r="G10" s="62"/>
      <c r="H10" s="62"/>
      <c r="I10" s="62"/>
      <c r="J10" s="63"/>
      <c r="K10" s="64"/>
      <c r="L10" s="65"/>
    </row>
    <row r="11" spans="2:18" x14ac:dyDescent="0.45">
      <c r="D11" s="39" t="s">
        <v>27</v>
      </c>
      <c r="E11" s="38">
        <f>SUM(E5:E10)</f>
        <v>1000000</v>
      </c>
      <c r="F11" s="41">
        <v>1</v>
      </c>
      <c r="G11" s="26"/>
      <c r="I11" s="26"/>
      <c r="J11" s="40"/>
      <c r="K11" s="36"/>
      <c r="L11" s="37"/>
    </row>
    <row r="13" spans="2:18" x14ac:dyDescent="0.45">
      <c r="B13" s="30" t="s">
        <v>28</v>
      </c>
    </row>
    <row r="14" spans="2:18" x14ac:dyDescent="0.45">
      <c r="B14" s="30"/>
    </row>
    <row r="15" spans="2:18" x14ac:dyDescent="0.45">
      <c r="D15" s="7" t="s">
        <v>29</v>
      </c>
      <c r="E15" s="7">
        <v>0</v>
      </c>
      <c r="F15" s="7">
        <v>1</v>
      </c>
      <c r="G15" s="7">
        <v>2</v>
      </c>
      <c r="H15" s="7">
        <v>3</v>
      </c>
      <c r="I15" s="7">
        <v>4</v>
      </c>
      <c r="J15" s="7">
        <v>5</v>
      </c>
      <c r="K15" s="7">
        <v>6</v>
      </c>
      <c r="L15" s="7">
        <v>7</v>
      </c>
      <c r="M15" s="7">
        <v>8</v>
      </c>
      <c r="N15" s="7">
        <v>9</v>
      </c>
      <c r="O15" s="7">
        <v>10</v>
      </c>
      <c r="P15" s="49" t="s">
        <v>27</v>
      </c>
      <c r="Q15" s="49" t="s">
        <v>30</v>
      </c>
      <c r="R15" s="4"/>
    </row>
    <row r="16" spans="2:18" x14ac:dyDescent="0.45">
      <c r="D16" s="17" t="s">
        <v>31</v>
      </c>
      <c r="E16" s="50">
        <v>1000000</v>
      </c>
      <c r="F16" s="50"/>
      <c r="G16" s="50"/>
      <c r="H16" s="50"/>
      <c r="I16" s="50"/>
      <c r="J16" s="50"/>
      <c r="K16" s="50"/>
      <c r="L16" s="50"/>
      <c r="M16" s="50"/>
      <c r="N16" s="50"/>
      <c r="O16" s="50"/>
      <c r="P16" s="35">
        <f t="shared" ref="P16:P21" si="0">IF(COUNTA(E16:O16)=0,"",SUM(E16:O16))</f>
        <v>1000000</v>
      </c>
      <c r="Q16" s="47" t="str">
        <f t="shared" ref="Q16:Q22" si="1">IF(E5="","",IF(ROUND(P16,0)=ROUND(E5,0),"Correct","Incorrect"))</f>
        <v>Correct</v>
      </c>
      <c r="R16" s="4"/>
    </row>
    <row r="17" spans="4:18" x14ac:dyDescent="0.45">
      <c r="D17" s="17" t="s">
        <v>26</v>
      </c>
      <c r="E17" s="50"/>
      <c r="F17" s="50"/>
      <c r="G17" s="50"/>
      <c r="H17" s="50"/>
      <c r="I17" s="50"/>
      <c r="J17" s="50"/>
      <c r="K17" s="50"/>
      <c r="L17" s="50"/>
      <c r="M17" s="50"/>
      <c r="N17" s="50"/>
      <c r="O17" s="50"/>
      <c r="P17" s="35" t="str">
        <f t="shared" si="0"/>
        <v/>
      </c>
      <c r="Q17" s="47" t="str">
        <f t="shared" si="1"/>
        <v/>
      </c>
      <c r="R17" s="4"/>
    </row>
    <row r="18" spans="4:18" x14ac:dyDescent="0.45">
      <c r="D18" s="17" t="s">
        <v>26</v>
      </c>
      <c r="E18" s="50"/>
      <c r="F18" s="50"/>
      <c r="G18" s="50"/>
      <c r="H18" s="50"/>
      <c r="I18" s="50"/>
      <c r="J18" s="50"/>
      <c r="K18" s="50"/>
      <c r="L18" s="50"/>
      <c r="M18" s="50"/>
      <c r="N18" s="50"/>
      <c r="O18" s="50"/>
      <c r="P18" s="35" t="str">
        <f t="shared" si="0"/>
        <v/>
      </c>
      <c r="Q18" s="47" t="str">
        <f t="shared" si="1"/>
        <v/>
      </c>
      <c r="R18" s="4"/>
    </row>
    <row r="19" spans="4:18" x14ac:dyDescent="0.45">
      <c r="D19" s="17" t="s">
        <v>26</v>
      </c>
      <c r="E19" s="50"/>
      <c r="F19" s="50"/>
      <c r="G19" s="50"/>
      <c r="H19" s="50"/>
      <c r="I19" s="50"/>
      <c r="J19" s="50"/>
      <c r="K19" s="50"/>
      <c r="L19" s="50"/>
      <c r="M19" s="50"/>
      <c r="N19" s="50"/>
      <c r="O19" s="50"/>
      <c r="P19" s="35" t="str">
        <f t="shared" si="0"/>
        <v/>
      </c>
      <c r="Q19" s="47" t="str">
        <f t="shared" si="1"/>
        <v/>
      </c>
      <c r="R19" s="4"/>
    </row>
    <row r="20" spans="4:18" x14ac:dyDescent="0.45">
      <c r="D20" s="17" t="s">
        <v>26</v>
      </c>
      <c r="E20" s="50"/>
      <c r="F20" s="50"/>
      <c r="G20" s="50"/>
      <c r="H20" s="50"/>
      <c r="I20" s="50"/>
      <c r="J20" s="50"/>
      <c r="K20" s="50"/>
      <c r="L20" s="50"/>
      <c r="M20" s="50"/>
      <c r="N20" s="50"/>
      <c r="O20" s="50"/>
      <c r="P20" s="35" t="str">
        <f t="shared" si="0"/>
        <v/>
      </c>
      <c r="Q20" s="47" t="str">
        <f t="shared" si="1"/>
        <v/>
      </c>
      <c r="R20" s="4"/>
    </row>
    <row r="21" spans="4:18" x14ac:dyDescent="0.45">
      <c r="D21" s="60" t="s">
        <v>26</v>
      </c>
      <c r="E21" s="51"/>
      <c r="F21" s="51"/>
      <c r="G21" s="51"/>
      <c r="H21" s="51"/>
      <c r="I21" s="51"/>
      <c r="J21" s="51"/>
      <c r="K21" s="51"/>
      <c r="L21" s="51"/>
      <c r="M21" s="51"/>
      <c r="N21" s="51"/>
      <c r="O21" s="51"/>
      <c r="P21" s="46" t="str">
        <f t="shared" si="0"/>
        <v/>
      </c>
      <c r="Q21" s="48" t="str">
        <f t="shared" si="1"/>
        <v/>
      </c>
      <c r="R21" s="4"/>
    </row>
    <row r="22" spans="4:18" x14ac:dyDescent="0.45">
      <c r="D22" s="25" t="s">
        <v>27</v>
      </c>
      <c r="E22" s="38">
        <f>IF(COUNTA(E16:E21)=0,"",SUM(E16:E21))</f>
        <v>1000000</v>
      </c>
      <c r="F22" s="38" t="str">
        <f>IF(COUNTA(F16:F21)=0,"",SUM(F16:F21))</f>
        <v/>
      </c>
      <c r="G22" s="38" t="str">
        <f t="shared" ref="G22:P22" si="2">IF(COUNTA(G16:G21)=0,"",SUM(G16:G21))</f>
        <v/>
      </c>
      <c r="H22" s="38" t="str">
        <f t="shared" si="2"/>
        <v/>
      </c>
      <c r="I22" s="38" t="str">
        <f t="shared" si="2"/>
        <v/>
      </c>
      <c r="J22" s="38" t="str">
        <f t="shared" si="2"/>
        <v/>
      </c>
      <c r="K22" s="38" t="str">
        <f t="shared" si="2"/>
        <v/>
      </c>
      <c r="L22" s="38" t="str">
        <f t="shared" si="2"/>
        <v/>
      </c>
      <c r="M22" s="38" t="str">
        <f t="shared" si="2"/>
        <v/>
      </c>
      <c r="N22" s="38" t="str">
        <f t="shared" si="2"/>
        <v/>
      </c>
      <c r="O22" s="38" t="str">
        <f t="shared" si="2"/>
        <v/>
      </c>
      <c r="P22" s="38">
        <f t="shared" si="2"/>
        <v>1000000</v>
      </c>
      <c r="Q22" s="47" t="str">
        <f t="shared" si="1"/>
        <v>Correct</v>
      </c>
      <c r="R22" s="4"/>
    </row>
    <row r="23" spans="4:18" x14ac:dyDescent="0.45">
      <c r="P23" s="4"/>
      <c r="Q23" s="4"/>
      <c r="R23" s="4"/>
    </row>
    <row r="24" spans="4:18" x14ac:dyDescent="0.45">
      <c r="P24" s="4"/>
      <c r="Q24" s="4"/>
      <c r="R24" s="4"/>
    </row>
    <row r="25" spans="4:18" x14ac:dyDescent="0.45">
      <c r="P25" s="4"/>
      <c r="Q25" s="4"/>
      <c r="R25" s="4"/>
    </row>
    <row r="27" spans="4:18" x14ac:dyDescent="0.45">
      <c r="G27" s="4" t="s">
        <v>32</v>
      </c>
    </row>
  </sheetData>
  <conditionalFormatting sqref="Q16:Q22">
    <cfRule type="containsText" dxfId="1" priority="1" operator="containsText" text="Incorrect">
      <formula>NOT(ISERROR(SEARCH("Incorrect",Q16)))</formula>
    </cfRule>
    <cfRule type="containsText" dxfId="0" priority="2" operator="containsText" text="Correct">
      <formula>NOT(ISERROR(SEARCH("Correct",Q16)))</formula>
    </cfRule>
  </conditionalFormatting>
  <pageMargins left="0.7" right="0.7" top="0.75" bottom="0.75" header="0.3" footer="0.3"/>
  <pageSetup orientation="portrait" r:id="rId1"/>
  <ignoredErrors>
    <ignoredError sqref="E22:O2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Y72"/>
  <sheetViews>
    <sheetView showGridLines="0" zoomScale="70" zoomScaleNormal="70" workbookViewId="0">
      <selection activeCell="I8" sqref="I8"/>
    </sheetView>
  </sheetViews>
  <sheetFormatPr defaultRowHeight="14.25" x14ac:dyDescent="0.45"/>
  <cols>
    <col min="1" max="1" width="4.9296875" customWidth="1"/>
    <col min="2" max="2" width="2" style="4" customWidth="1"/>
    <col min="3" max="3" width="8.06640625" style="4" customWidth="1"/>
    <col min="4" max="4" width="19.33203125" style="4" customWidth="1"/>
    <col min="5" max="5" width="10.265625" style="4" customWidth="1"/>
    <col min="6" max="6" width="14" style="4" customWidth="1"/>
    <col min="7" max="7" width="15.73046875" style="4" bestFit="1" customWidth="1"/>
    <col min="8" max="8" width="16" style="4" customWidth="1"/>
    <col min="9" max="10" width="14" style="4" customWidth="1"/>
    <col min="11" max="11" width="18.9296875" style="4" bestFit="1" customWidth="1"/>
    <col min="12" max="12" width="12.86328125" style="4" customWidth="1"/>
    <col min="13" max="13" width="14" style="4" customWidth="1"/>
    <col min="14" max="15" width="16" style="4" customWidth="1"/>
    <col min="16" max="16" width="14" style="4" customWidth="1"/>
    <col min="17" max="17" width="16" style="4" customWidth="1"/>
    <col min="18" max="20" width="9.06640625" style="4" customWidth="1"/>
  </cols>
  <sheetData>
    <row r="2" spans="2:15" x14ac:dyDescent="0.45">
      <c r="B2" s="30" t="s">
        <v>33</v>
      </c>
    </row>
    <row r="4" spans="2:15" x14ac:dyDescent="0.45">
      <c r="C4" s="153" t="s">
        <v>15</v>
      </c>
      <c r="D4" s="154"/>
      <c r="E4" s="97" t="s">
        <v>10</v>
      </c>
      <c r="F4" s="92"/>
    </row>
    <row r="5" spans="2:15" x14ac:dyDescent="0.45">
      <c r="C5" s="153" t="s">
        <v>34</v>
      </c>
      <c r="D5" s="154"/>
      <c r="E5" s="98" t="s">
        <v>35</v>
      </c>
      <c r="F5" s="93"/>
    </row>
    <row r="6" spans="2:15" x14ac:dyDescent="0.45">
      <c r="C6" s="153" t="s">
        <v>36</v>
      </c>
      <c r="D6" s="154"/>
      <c r="E6" s="98" t="s">
        <v>35</v>
      </c>
      <c r="F6" s="93"/>
    </row>
    <row r="7" spans="2:15" x14ac:dyDescent="0.45">
      <c r="C7" s="153" t="s">
        <v>37</v>
      </c>
      <c r="D7" s="154"/>
      <c r="E7" s="98" t="s">
        <v>35</v>
      </c>
      <c r="F7" s="93"/>
    </row>
    <row r="8" spans="2:15" x14ac:dyDescent="0.45">
      <c r="C8" s="153" t="s">
        <v>21</v>
      </c>
      <c r="D8" s="154"/>
      <c r="E8" s="98" t="s">
        <v>38</v>
      </c>
      <c r="F8" s="94"/>
    </row>
    <row r="9" spans="2:15" x14ac:dyDescent="0.45">
      <c r="C9" s="153" t="s">
        <v>22</v>
      </c>
      <c r="D9" s="154"/>
      <c r="E9" s="98" t="s">
        <v>38</v>
      </c>
      <c r="F9" s="94"/>
    </row>
    <row r="10" spans="2:15" x14ac:dyDescent="0.45">
      <c r="C10" s="153" t="s">
        <v>39</v>
      </c>
      <c r="D10" s="154"/>
      <c r="E10" s="98" t="s">
        <v>40</v>
      </c>
      <c r="F10" s="94"/>
    </row>
    <row r="11" spans="2:15" x14ac:dyDescent="0.45">
      <c r="C11" s="153" t="s">
        <v>41</v>
      </c>
      <c r="D11" s="154"/>
      <c r="E11" s="98" t="s">
        <v>42</v>
      </c>
      <c r="F11" s="95"/>
    </row>
    <row r="13" spans="2:15" x14ac:dyDescent="0.45">
      <c r="B13" s="30" t="s">
        <v>43</v>
      </c>
    </row>
    <row r="14" spans="2:15" x14ac:dyDescent="0.45">
      <c r="B14" s="78" t="s">
        <v>44</v>
      </c>
    </row>
    <row r="16" spans="2:15" ht="28.5" customHeight="1" x14ac:dyDescent="0.45">
      <c r="C16" s="84" t="s">
        <v>45</v>
      </c>
      <c r="D16" s="84" t="s">
        <v>46</v>
      </c>
      <c r="E16" s="84" t="s">
        <v>47</v>
      </c>
      <c r="F16" s="84" t="s">
        <v>48</v>
      </c>
      <c r="G16" s="84" t="s">
        <v>49</v>
      </c>
      <c r="H16" s="84" t="s">
        <v>50</v>
      </c>
      <c r="I16" s="84" t="s">
        <v>51</v>
      </c>
      <c r="J16" s="84" t="s">
        <v>52</v>
      </c>
      <c r="K16" s="84" t="s">
        <v>53</v>
      </c>
      <c r="L16" s="84" t="s">
        <v>54</v>
      </c>
      <c r="M16" s="84" t="s">
        <v>55</v>
      </c>
      <c r="N16" s="84" t="s">
        <v>56</v>
      </c>
      <c r="O16" s="84" t="s">
        <v>57</v>
      </c>
    </row>
    <row r="17" spans="3:15" x14ac:dyDescent="0.45">
      <c r="C17" s="85"/>
      <c r="D17" s="86"/>
      <c r="E17" s="85"/>
      <c r="F17" s="46"/>
      <c r="G17" s="46"/>
      <c r="H17" s="46"/>
      <c r="I17" s="46"/>
      <c r="J17" s="46"/>
      <c r="K17" s="46"/>
      <c r="L17" s="87"/>
      <c r="M17" s="46"/>
      <c r="N17" s="46"/>
      <c r="O17" s="46"/>
    </row>
    <row r="18" spans="3:15" x14ac:dyDescent="0.45">
      <c r="C18" s="88"/>
      <c r="D18" s="89"/>
      <c r="E18" s="88"/>
      <c r="F18" s="90"/>
      <c r="G18" s="90"/>
      <c r="H18" s="90"/>
      <c r="I18" s="90"/>
      <c r="J18" s="90"/>
      <c r="K18" s="90"/>
      <c r="L18" s="91"/>
      <c r="M18" s="90"/>
      <c r="N18" s="90"/>
      <c r="O18" s="90"/>
    </row>
    <row r="19" spans="3:15" x14ac:dyDescent="0.45">
      <c r="C19" s="85"/>
      <c r="D19" s="86"/>
      <c r="E19" s="85"/>
      <c r="F19" s="46"/>
      <c r="G19" s="46"/>
      <c r="H19" s="46"/>
      <c r="I19" s="46"/>
      <c r="J19" s="46"/>
      <c r="K19" s="46"/>
      <c r="L19" s="87"/>
      <c r="M19" s="46"/>
      <c r="N19" s="46"/>
      <c r="O19" s="46"/>
    </row>
    <row r="20" spans="3:15" x14ac:dyDescent="0.45">
      <c r="C20" s="88"/>
      <c r="D20" s="89"/>
      <c r="E20" s="88"/>
      <c r="F20" s="90"/>
      <c r="G20" s="90"/>
      <c r="H20" s="90"/>
      <c r="I20" s="90"/>
      <c r="J20" s="90"/>
      <c r="K20" s="90"/>
      <c r="L20" s="91"/>
      <c r="M20" s="90"/>
      <c r="N20" s="90"/>
      <c r="O20" s="90"/>
    </row>
    <row r="21" spans="3:15" x14ac:dyDescent="0.45">
      <c r="C21" s="88"/>
      <c r="D21" s="89"/>
      <c r="E21" s="88"/>
      <c r="F21" s="90"/>
      <c r="G21" s="90"/>
      <c r="H21" s="90"/>
      <c r="I21" s="90"/>
      <c r="J21" s="90"/>
      <c r="K21" s="90"/>
      <c r="L21" s="91"/>
      <c r="M21" s="90"/>
      <c r="N21" s="90"/>
      <c r="O21" s="90"/>
    </row>
    <row r="22" spans="3:15" x14ac:dyDescent="0.45">
      <c r="C22" s="88"/>
      <c r="D22" s="89"/>
      <c r="E22" s="88"/>
      <c r="F22" s="90"/>
      <c r="G22" s="90"/>
      <c r="H22" s="90"/>
      <c r="I22" s="90"/>
      <c r="J22" s="90"/>
      <c r="K22" s="90"/>
      <c r="L22" s="91"/>
      <c r="M22" s="90"/>
      <c r="N22" s="90"/>
      <c r="O22" s="90"/>
    </row>
    <row r="23" spans="3:15" x14ac:dyDescent="0.45">
      <c r="C23" s="88"/>
      <c r="D23" s="89"/>
      <c r="E23" s="88"/>
      <c r="F23" s="90"/>
      <c r="G23" s="90"/>
      <c r="H23" s="90"/>
      <c r="I23" s="90"/>
      <c r="J23" s="90"/>
      <c r="K23" s="90"/>
      <c r="L23" s="91"/>
      <c r="M23" s="90"/>
      <c r="N23" s="90"/>
      <c r="O23" s="90"/>
    </row>
    <row r="24" spans="3:15" x14ac:dyDescent="0.45">
      <c r="C24" s="88"/>
      <c r="D24" s="89"/>
      <c r="E24" s="88"/>
      <c r="F24" s="90"/>
      <c r="G24" s="90"/>
      <c r="H24" s="90"/>
      <c r="I24" s="90"/>
      <c r="J24" s="90"/>
      <c r="K24" s="90"/>
      <c r="L24" s="91"/>
      <c r="M24" s="90"/>
      <c r="N24" s="90"/>
      <c r="O24" s="90"/>
    </row>
    <row r="25" spans="3:15" x14ac:dyDescent="0.45">
      <c r="C25" s="88"/>
      <c r="D25" s="89"/>
      <c r="E25" s="88"/>
      <c r="F25" s="90"/>
      <c r="G25" s="90"/>
      <c r="H25" s="90"/>
      <c r="I25" s="90"/>
      <c r="J25" s="90"/>
      <c r="K25" s="90"/>
      <c r="L25" s="91"/>
      <c r="M25" s="90"/>
      <c r="N25" s="90"/>
      <c r="O25" s="90"/>
    </row>
    <row r="26" spans="3:15" x14ac:dyDescent="0.45">
      <c r="C26" s="88"/>
      <c r="D26" s="89"/>
      <c r="E26" s="88"/>
      <c r="F26" s="90"/>
      <c r="G26" s="90"/>
      <c r="H26" s="90"/>
      <c r="I26" s="90"/>
      <c r="J26" s="90"/>
      <c r="K26" s="90"/>
      <c r="L26" s="91"/>
      <c r="M26" s="90"/>
      <c r="N26" s="90"/>
      <c r="O26" s="90"/>
    </row>
    <row r="27" spans="3:15" x14ac:dyDescent="0.45">
      <c r="C27" s="88"/>
      <c r="D27" s="89"/>
      <c r="E27" s="88"/>
      <c r="F27" s="90"/>
      <c r="G27" s="90"/>
      <c r="H27" s="90"/>
      <c r="I27" s="90"/>
      <c r="J27" s="90"/>
      <c r="K27" s="90"/>
      <c r="L27" s="91"/>
      <c r="M27" s="90"/>
      <c r="N27" s="90"/>
      <c r="O27" s="90"/>
    </row>
    <row r="28" spans="3:15" x14ac:dyDescent="0.45">
      <c r="C28" s="88"/>
      <c r="D28" s="89"/>
      <c r="E28" s="88"/>
      <c r="F28" s="90"/>
      <c r="G28" s="90"/>
      <c r="H28" s="90"/>
      <c r="I28" s="90"/>
      <c r="J28" s="90"/>
      <c r="K28" s="90"/>
      <c r="L28" s="91"/>
      <c r="M28" s="90"/>
      <c r="N28" s="90"/>
      <c r="O28" s="90"/>
    </row>
    <row r="29" spans="3:15" x14ac:dyDescent="0.45">
      <c r="C29" s="88"/>
      <c r="D29" s="89"/>
      <c r="E29" s="88"/>
      <c r="F29" s="90"/>
      <c r="G29" s="90"/>
      <c r="H29" s="90"/>
      <c r="I29" s="90"/>
      <c r="J29" s="90"/>
      <c r="K29" s="90"/>
      <c r="L29" s="91"/>
      <c r="M29" s="90"/>
      <c r="N29" s="90"/>
      <c r="O29" s="90"/>
    </row>
    <row r="30" spans="3:15" x14ac:dyDescent="0.45">
      <c r="C30" s="88"/>
      <c r="D30" s="89"/>
      <c r="E30" s="88"/>
      <c r="F30" s="90"/>
      <c r="G30" s="90"/>
      <c r="H30" s="90"/>
      <c r="I30" s="90"/>
      <c r="J30" s="90"/>
      <c r="K30" s="90"/>
      <c r="L30" s="91"/>
      <c r="M30" s="90"/>
      <c r="N30" s="90"/>
      <c r="O30" s="90"/>
    </row>
    <row r="31" spans="3:15" x14ac:dyDescent="0.45">
      <c r="C31" s="88"/>
      <c r="D31" s="89"/>
      <c r="E31" s="88"/>
      <c r="F31" s="90"/>
      <c r="G31" s="90"/>
      <c r="H31" s="90"/>
      <c r="I31" s="90"/>
      <c r="J31" s="90"/>
      <c r="K31" s="90"/>
      <c r="L31" s="91"/>
      <c r="M31" s="90"/>
      <c r="N31" s="90"/>
      <c r="O31" s="90"/>
    </row>
    <row r="32" spans="3:15" x14ac:dyDescent="0.45">
      <c r="C32" s="88"/>
      <c r="D32" s="89"/>
      <c r="E32" s="88"/>
      <c r="F32" s="90"/>
      <c r="G32" s="90"/>
      <c r="H32" s="90"/>
      <c r="I32" s="90"/>
      <c r="J32" s="90"/>
      <c r="K32" s="90"/>
      <c r="L32" s="91"/>
      <c r="M32" s="90"/>
      <c r="N32" s="90"/>
      <c r="O32" s="90"/>
    </row>
    <row r="33" spans="3:15" x14ac:dyDescent="0.45">
      <c r="C33" s="88"/>
      <c r="D33" s="89"/>
      <c r="E33" s="88"/>
      <c r="F33" s="90"/>
      <c r="G33" s="90"/>
      <c r="H33" s="90"/>
      <c r="I33" s="90"/>
      <c r="J33" s="90"/>
      <c r="K33" s="90"/>
      <c r="L33" s="91"/>
      <c r="M33" s="90"/>
      <c r="N33" s="90"/>
      <c r="O33" s="90"/>
    </row>
    <row r="34" spans="3:15" x14ac:dyDescent="0.45">
      <c r="C34" s="88"/>
      <c r="D34" s="89"/>
      <c r="E34" s="88"/>
      <c r="F34" s="90"/>
      <c r="G34" s="90"/>
      <c r="H34" s="90"/>
      <c r="I34" s="90"/>
      <c r="J34" s="90"/>
      <c r="K34" s="90"/>
      <c r="L34" s="91"/>
      <c r="M34" s="90"/>
      <c r="N34" s="90"/>
      <c r="O34" s="90"/>
    </row>
    <row r="35" spans="3:15" x14ac:dyDescent="0.45">
      <c r="C35" s="88"/>
      <c r="D35" s="89"/>
      <c r="E35" s="88"/>
      <c r="F35" s="90"/>
      <c r="G35" s="90"/>
      <c r="H35" s="90"/>
      <c r="I35" s="90"/>
      <c r="J35" s="90"/>
      <c r="K35" s="90"/>
      <c r="L35" s="91"/>
      <c r="M35" s="90"/>
      <c r="N35" s="90"/>
      <c r="O35" s="90"/>
    </row>
    <row r="36" spans="3:15" x14ac:dyDescent="0.45">
      <c r="C36" s="88"/>
      <c r="D36" s="89"/>
      <c r="E36" s="88"/>
      <c r="F36" s="90"/>
      <c r="G36" s="90"/>
      <c r="H36" s="90"/>
      <c r="I36" s="90"/>
      <c r="J36" s="90"/>
      <c r="K36" s="90"/>
      <c r="L36" s="91"/>
      <c r="M36" s="90"/>
      <c r="N36" s="90"/>
      <c r="O36" s="90"/>
    </row>
    <row r="37" spans="3:15" x14ac:dyDescent="0.45">
      <c r="C37" s="88"/>
      <c r="D37" s="89"/>
      <c r="E37" s="88"/>
      <c r="F37" s="90"/>
      <c r="G37" s="90"/>
      <c r="H37" s="90"/>
      <c r="I37" s="90"/>
      <c r="J37" s="90"/>
      <c r="K37" s="90"/>
      <c r="L37" s="91"/>
      <c r="M37" s="90"/>
      <c r="N37" s="90"/>
      <c r="O37" s="90"/>
    </row>
    <row r="38" spans="3:15" x14ac:dyDescent="0.45">
      <c r="C38" s="88"/>
      <c r="D38" s="89"/>
      <c r="E38" s="88"/>
      <c r="F38" s="90"/>
      <c r="G38" s="90"/>
      <c r="H38" s="90"/>
      <c r="I38" s="90"/>
      <c r="J38" s="90"/>
      <c r="K38" s="90"/>
      <c r="L38" s="91"/>
      <c r="M38" s="90"/>
      <c r="N38" s="90"/>
      <c r="O38" s="90"/>
    </row>
    <row r="39" spans="3:15" x14ac:dyDescent="0.45">
      <c r="C39" s="88"/>
      <c r="D39" s="89"/>
      <c r="E39" s="88"/>
      <c r="F39" s="90"/>
      <c r="G39" s="90"/>
      <c r="H39" s="90"/>
      <c r="I39" s="90"/>
      <c r="J39" s="90"/>
      <c r="K39" s="90"/>
      <c r="L39" s="91"/>
      <c r="M39" s="90"/>
      <c r="N39" s="90"/>
      <c r="O39" s="90"/>
    </row>
    <row r="40" spans="3:15" x14ac:dyDescent="0.45">
      <c r="C40" s="88"/>
      <c r="D40" s="89"/>
      <c r="E40" s="88"/>
      <c r="F40" s="90"/>
      <c r="G40" s="90"/>
      <c r="H40" s="90"/>
      <c r="I40" s="90"/>
      <c r="J40" s="90"/>
      <c r="K40" s="90"/>
      <c r="L40" s="91"/>
      <c r="M40" s="90"/>
      <c r="N40" s="90"/>
      <c r="O40" s="90"/>
    </row>
    <row r="41" spans="3:15" x14ac:dyDescent="0.45">
      <c r="C41" s="88"/>
      <c r="D41" s="89"/>
      <c r="E41" s="88"/>
      <c r="F41" s="90"/>
      <c r="G41" s="90"/>
      <c r="H41" s="90"/>
      <c r="I41" s="90"/>
      <c r="J41" s="90"/>
      <c r="K41" s="90"/>
      <c r="L41" s="91"/>
      <c r="M41" s="90"/>
      <c r="N41" s="90"/>
      <c r="O41" s="90"/>
    </row>
    <row r="42" spans="3:15" x14ac:dyDescent="0.45">
      <c r="C42" s="88"/>
      <c r="D42" s="89"/>
      <c r="E42" s="88"/>
      <c r="F42" s="90"/>
      <c r="G42" s="90"/>
      <c r="H42" s="90"/>
      <c r="I42" s="90"/>
      <c r="J42" s="90"/>
      <c r="K42" s="90"/>
      <c r="L42" s="91"/>
      <c r="M42" s="90"/>
      <c r="N42" s="90"/>
      <c r="O42" s="90"/>
    </row>
    <row r="43" spans="3:15" x14ac:dyDescent="0.45">
      <c r="C43" s="88"/>
      <c r="D43" s="89"/>
      <c r="E43" s="88"/>
      <c r="F43" s="90"/>
      <c r="G43" s="90"/>
      <c r="H43" s="90"/>
      <c r="I43" s="90"/>
      <c r="J43" s="90"/>
      <c r="K43" s="90"/>
      <c r="L43" s="91"/>
      <c r="M43" s="90"/>
      <c r="N43" s="90"/>
      <c r="O43" s="90"/>
    </row>
    <row r="44" spans="3:15" x14ac:dyDescent="0.45">
      <c r="C44" s="88"/>
      <c r="D44" s="89"/>
      <c r="E44" s="88"/>
      <c r="F44" s="90"/>
      <c r="G44" s="90"/>
      <c r="H44" s="90"/>
      <c r="I44" s="90"/>
      <c r="J44" s="90"/>
      <c r="K44" s="90"/>
      <c r="L44" s="91"/>
      <c r="M44" s="90"/>
      <c r="N44" s="90"/>
      <c r="O44" s="90"/>
    </row>
    <row r="45" spans="3:15" x14ac:dyDescent="0.45">
      <c r="C45" s="88"/>
      <c r="D45" s="89"/>
      <c r="E45" s="88"/>
      <c r="F45" s="90"/>
      <c r="G45" s="90"/>
      <c r="H45" s="90"/>
      <c r="I45" s="90"/>
      <c r="J45" s="90"/>
      <c r="K45" s="90"/>
      <c r="L45" s="91"/>
      <c r="M45" s="90"/>
      <c r="N45" s="90"/>
      <c r="O45" s="90"/>
    </row>
    <row r="46" spans="3:15" x14ac:dyDescent="0.45">
      <c r="C46" s="88"/>
      <c r="D46" s="89"/>
      <c r="E46" s="88"/>
      <c r="F46" s="90"/>
      <c r="G46" s="90"/>
      <c r="H46" s="90"/>
      <c r="I46" s="90"/>
      <c r="J46" s="90"/>
      <c r="K46" s="90"/>
      <c r="L46" s="91"/>
      <c r="M46" s="90"/>
      <c r="N46" s="90"/>
      <c r="O46" s="90"/>
    </row>
    <row r="47" spans="3:15" x14ac:dyDescent="0.45">
      <c r="C47" s="88"/>
      <c r="D47" s="89"/>
      <c r="E47" s="88"/>
      <c r="F47" s="90"/>
      <c r="G47" s="90"/>
      <c r="H47" s="90"/>
      <c r="I47" s="90"/>
      <c r="J47" s="90"/>
      <c r="K47" s="90"/>
      <c r="L47" s="91"/>
      <c r="M47" s="90"/>
      <c r="N47" s="90"/>
      <c r="O47" s="90"/>
    </row>
    <row r="48" spans="3:15" x14ac:dyDescent="0.45">
      <c r="C48" s="88"/>
      <c r="D48" s="89"/>
      <c r="E48" s="88"/>
      <c r="F48" s="90"/>
      <c r="G48" s="90"/>
      <c r="H48" s="90"/>
      <c r="I48" s="90"/>
      <c r="J48" s="90"/>
      <c r="K48" s="90"/>
      <c r="L48" s="91"/>
      <c r="M48" s="90"/>
      <c r="N48" s="90"/>
      <c r="O48" s="90"/>
    </row>
    <row r="49" spans="2:25" x14ac:dyDescent="0.45">
      <c r="C49" s="88"/>
      <c r="D49" s="89"/>
      <c r="E49" s="88"/>
      <c r="F49" s="90"/>
      <c r="G49" s="90"/>
      <c r="H49" s="90"/>
      <c r="I49" s="90"/>
      <c r="J49" s="90"/>
      <c r="K49" s="90"/>
      <c r="L49" s="91"/>
      <c r="M49" s="90"/>
      <c r="N49" s="90"/>
      <c r="O49" s="90"/>
    </row>
    <row r="50" spans="2:25" x14ac:dyDescent="0.45">
      <c r="C50" s="88"/>
      <c r="D50" s="89"/>
      <c r="E50" s="88"/>
      <c r="F50" s="90"/>
      <c r="G50" s="90"/>
      <c r="H50" s="90"/>
      <c r="I50" s="90"/>
      <c r="J50" s="90"/>
      <c r="K50" s="90"/>
      <c r="L50" s="91"/>
      <c r="M50" s="90"/>
      <c r="N50" s="90"/>
      <c r="O50" s="90"/>
    </row>
    <row r="51" spans="2:25" x14ac:dyDescent="0.45">
      <c r="C51" s="88"/>
      <c r="D51" s="89"/>
      <c r="E51" s="88"/>
      <c r="F51" s="90"/>
      <c r="G51" s="90"/>
      <c r="H51" s="90"/>
      <c r="I51" s="90"/>
      <c r="J51" s="90"/>
      <c r="K51" s="90"/>
      <c r="L51" s="91"/>
      <c r="M51" s="90"/>
      <c r="N51" s="90"/>
      <c r="O51" s="90"/>
    </row>
    <row r="52" spans="2:25" x14ac:dyDescent="0.45">
      <c r="C52" s="88"/>
      <c r="D52" s="89"/>
      <c r="E52" s="88"/>
      <c r="F52" s="90"/>
      <c r="G52" s="90"/>
      <c r="H52" s="90"/>
      <c r="I52" s="90"/>
      <c r="J52" s="90"/>
      <c r="K52" s="90"/>
      <c r="L52" s="91"/>
      <c r="M52" s="90"/>
      <c r="N52" s="90"/>
      <c r="O52" s="90"/>
    </row>
    <row r="53" spans="2:25" x14ac:dyDescent="0.45">
      <c r="C53" s="88"/>
      <c r="D53" s="89"/>
      <c r="E53" s="88"/>
      <c r="F53" s="90"/>
      <c r="G53" s="90"/>
      <c r="H53" s="90"/>
      <c r="I53" s="90"/>
      <c r="J53" s="90"/>
      <c r="K53" s="90"/>
      <c r="L53" s="91"/>
      <c r="M53" s="90"/>
      <c r="N53" s="90"/>
      <c r="O53" s="90"/>
    </row>
    <row r="54" spans="2:25" x14ac:dyDescent="0.45">
      <c r="C54" s="88"/>
      <c r="D54" s="89"/>
      <c r="E54" s="88"/>
      <c r="F54" s="90"/>
      <c r="G54" s="90"/>
      <c r="H54" s="90"/>
      <c r="I54" s="90"/>
      <c r="J54" s="90"/>
      <c r="K54" s="90"/>
      <c r="L54" s="91"/>
      <c r="M54" s="90"/>
      <c r="N54" s="90"/>
      <c r="O54" s="90"/>
    </row>
    <row r="55" spans="2:25" x14ac:dyDescent="0.45">
      <c r="C55" s="88"/>
      <c r="D55" s="89"/>
      <c r="E55" s="88"/>
      <c r="F55" s="90"/>
      <c r="G55" s="90"/>
      <c r="H55" s="90"/>
      <c r="I55" s="90"/>
      <c r="J55" s="90"/>
      <c r="K55" s="90"/>
      <c r="L55" s="91"/>
      <c r="M55" s="90"/>
      <c r="N55" s="90"/>
      <c r="O55" s="90"/>
    </row>
    <row r="56" spans="2:25" x14ac:dyDescent="0.45">
      <c r="C56" s="85"/>
      <c r="D56" s="86"/>
      <c r="E56" s="85"/>
      <c r="F56" s="46"/>
      <c r="G56" s="46"/>
      <c r="H56" s="46"/>
      <c r="I56" s="46"/>
      <c r="J56" s="46"/>
      <c r="K56" s="46"/>
      <c r="L56" s="87"/>
      <c r="M56" s="46"/>
      <c r="N56" s="46"/>
      <c r="O56" s="46"/>
    </row>
    <row r="59" spans="2:25" x14ac:dyDescent="0.45">
      <c r="C59" s="80" t="s">
        <v>58</v>
      </c>
      <c r="D59" s="80"/>
      <c r="E59" s="35">
        <f>SUM(G17:G56)</f>
        <v>0</v>
      </c>
      <c r="F59" s="81" t="str">
        <f>IF(ROUND(E59,0)=ROUND($F4,0),"Correct","Incorrect")</f>
        <v>Correct</v>
      </c>
    </row>
    <row r="62" spans="2:25" ht="15.75" customHeight="1" x14ac:dyDescent="0.5">
      <c r="B62" s="77" t="s">
        <v>59</v>
      </c>
    </row>
    <row r="64" spans="2:25" x14ac:dyDescent="0.45">
      <c r="C64" s="151"/>
      <c r="D64" s="152"/>
      <c r="E64" s="79">
        <v>0</v>
      </c>
      <c r="F64" s="79">
        <v>1</v>
      </c>
      <c r="G64" s="79">
        <v>2</v>
      </c>
      <c r="H64" s="79">
        <v>3</v>
      </c>
      <c r="I64" s="79">
        <v>4</v>
      </c>
      <c r="J64" s="79">
        <v>5</v>
      </c>
      <c r="K64" s="79">
        <v>6</v>
      </c>
      <c r="L64" s="79">
        <v>7</v>
      </c>
      <c r="M64" s="79">
        <v>8</v>
      </c>
      <c r="N64" s="79">
        <v>9</v>
      </c>
      <c r="O64" s="79">
        <v>10</v>
      </c>
      <c r="P64" s="79">
        <v>11</v>
      </c>
      <c r="Q64" s="79">
        <v>12</v>
      </c>
      <c r="R64" s="79">
        <v>13</v>
      </c>
      <c r="S64" s="79">
        <v>14</v>
      </c>
      <c r="T64" s="75">
        <v>15</v>
      </c>
      <c r="U64" s="75">
        <v>16</v>
      </c>
      <c r="V64" s="75">
        <v>17</v>
      </c>
      <c r="W64" s="75">
        <v>18</v>
      </c>
      <c r="X64" s="75">
        <v>19</v>
      </c>
      <c r="Y64" s="75">
        <v>20</v>
      </c>
    </row>
    <row r="65" spans="3:25" x14ac:dyDescent="0.45">
      <c r="C65" s="82" t="s">
        <v>60</v>
      </c>
      <c r="D65" s="82"/>
      <c r="E65" s="83"/>
      <c r="F65" s="83"/>
      <c r="G65" s="83"/>
      <c r="H65" s="83"/>
      <c r="I65" s="83"/>
      <c r="J65" s="83"/>
      <c r="K65" s="83"/>
      <c r="L65" s="83"/>
      <c r="M65" s="83"/>
      <c r="N65" s="83"/>
      <c r="O65" s="83"/>
      <c r="P65" s="83"/>
      <c r="Q65" s="83"/>
      <c r="R65" s="83"/>
      <c r="S65" s="83"/>
      <c r="T65" s="76"/>
      <c r="U65" s="76"/>
      <c r="V65" s="76"/>
      <c r="W65" s="76"/>
      <c r="X65" s="76"/>
      <c r="Y65" s="76"/>
    </row>
    <row r="66" spans="3:25" x14ac:dyDescent="0.45">
      <c r="C66" s="82" t="s">
        <v>61</v>
      </c>
      <c r="D66" s="82"/>
      <c r="E66" s="83"/>
      <c r="F66" s="83"/>
      <c r="G66" s="83"/>
      <c r="H66" s="83"/>
      <c r="I66" s="83"/>
      <c r="J66" s="83"/>
      <c r="K66" s="83"/>
      <c r="L66" s="83"/>
      <c r="M66" s="83"/>
      <c r="N66" s="83"/>
      <c r="O66" s="83"/>
      <c r="P66" s="83"/>
      <c r="Q66" s="83"/>
      <c r="R66" s="83"/>
      <c r="S66" s="83"/>
      <c r="T66" s="76"/>
      <c r="U66" s="76"/>
      <c r="V66" s="76"/>
      <c r="W66" s="76"/>
      <c r="X66" s="76"/>
      <c r="Y66" s="76"/>
    </row>
    <row r="67" spans="3:25" x14ac:dyDescent="0.45">
      <c r="C67" s="82" t="s">
        <v>51</v>
      </c>
      <c r="D67" s="82"/>
      <c r="E67" s="83"/>
      <c r="F67" s="83"/>
      <c r="G67" s="83"/>
      <c r="H67" s="83"/>
      <c r="I67" s="83"/>
      <c r="J67" s="83"/>
      <c r="K67" s="83"/>
      <c r="L67" s="83"/>
      <c r="M67" s="83"/>
      <c r="N67" s="83"/>
      <c r="O67" s="83"/>
      <c r="P67" s="83"/>
      <c r="Q67" s="83"/>
      <c r="R67" s="83"/>
      <c r="S67" s="83"/>
      <c r="T67" s="76"/>
      <c r="U67" s="76"/>
      <c r="V67" s="76"/>
      <c r="W67" s="76"/>
      <c r="X67" s="76"/>
      <c r="Y67" s="76"/>
    </row>
    <row r="68" spans="3:25" x14ac:dyDescent="0.45">
      <c r="C68" s="82" t="s">
        <v>62</v>
      </c>
      <c r="D68" s="82"/>
      <c r="E68" s="83"/>
      <c r="F68" s="83"/>
      <c r="G68" s="83"/>
      <c r="H68" s="83"/>
      <c r="I68" s="83"/>
      <c r="J68" s="83"/>
      <c r="K68" s="83"/>
      <c r="L68" s="83"/>
      <c r="M68" s="83"/>
      <c r="N68" s="83"/>
      <c r="O68" s="83"/>
      <c r="P68" s="83"/>
      <c r="Q68" s="83"/>
      <c r="R68" s="83"/>
      <c r="S68" s="83"/>
      <c r="T68" s="76"/>
      <c r="U68" s="76"/>
      <c r="V68" s="76"/>
      <c r="W68" s="76"/>
      <c r="X68" s="76"/>
      <c r="Y68" s="76"/>
    </row>
    <row r="69" spans="3:25" x14ac:dyDescent="0.45">
      <c r="C69" s="82" t="s">
        <v>52</v>
      </c>
      <c r="D69" s="82"/>
      <c r="E69" s="83"/>
      <c r="F69" s="83"/>
      <c r="G69" s="83"/>
      <c r="H69" s="83"/>
      <c r="I69" s="83"/>
      <c r="J69" s="83"/>
      <c r="K69" s="83"/>
      <c r="L69" s="83"/>
      <c r="M69" s="83"/>
      <c r="N69" s="83"/>
      <c r="O69" s="83"/>
      <c r="P69" s="83"/>
      <c r="Q69" s="83"/>
      <c r="R69" s="83"/>
      <c r="S69" s="83"/>
      <c r="T69" s="76"/>
      <c r="U69" s="76"/>
      <c r="V69" s="76"/>
      <c r="W69" s="76"/>
      <c r="X69" s="76"/>
      <c r="Y69" s="76"/>
    </row>
    <row r="70" spans="3:25" x14ac:dyDescent="0.45">
      <c r="C70" s="82" t="s">
        <v>53</v>
      </c>
      <c r="D70" s="82"/>
      <c r="E70" s="83"/>
      <c r="F70" s="83"/>
      <c r="G70" s="83"/>
      <c r="H70" s="83"/>
      <c r="I70" s="83"/>
      <c r="J70" s="83"/>
      <c r="K70" s="83"/>
      <c r="L70" s="83"/>
      <c r="M70" s="83"/>
      <c r="N70" s="83"/>
      <c r="O70" s="83"/>
      <c r="P70" s="83"/>
      <c r="Q70" s="83"/>
      <c r="R70" s="83"/>
      <c r="S70" s="83"/>
      <c r="T70" s="76"/>
      <c r="U70" s="76"/>
      <c r="V70" s="76"/>
      <c r="W70" s="76"/>
      <c r="X70" s="76"/>
      <c r="Y70" s="76"/>
    </row>
    <row r="71" spans="3:25" x14ac:dyDescent="0.45">
      <c r="C71" s="82" t="s">
        <v>54</v>
      </c>
      <c r="D71" s="82"/>
      <c r="E71" s="83"/>
      <c r="F71" s="83"/>
      <c r="G71" s="83"/>
      <c r="H71" s="83"/>
      <c r="I71" s="83"/>
      <c r="J71" s="83"/>
      <c r="K71" s="83"/>
      <c r="L71" s="83"/>
      <c r="M71" s="83"/>
      <c r="N71" s="83"/>
      <c r="O71" s="83"/>
      <c r="P71" s="83"/>
      <c r="Q71" s="83"/>
      <c r="R71" s="83"/>
      <c r="S71" s="83"/>
      <c r="T71" s="76"/>
      <c r="U71" s="76"/>
      <c r="V71" s="76"/>
      <c r="W71" s="76"/>
      <c r="X71" s="76"/>
      <c r="Y71" s="76"/>
    </row>
    <row r="72" spans="3:25" x14ac:dyDescent="0.45">
      <c r="C72" s="82" t="s">
        <v>63</v>
      </c>
      <c r="D72" s="82"/>
      <c r="E72" s="83"/>
      <c r="F72" s="83"/>
      <c r="G72" s="83"/>
      <c r="H72" s="83"/>
      <c r="I72" s="83"/>
      <c r="J72" s="83"/>
      <c r="K72" s="83"/>
      <c r="L72" s="83"/>
      <c r="M72" s="83"/>
      <c r="N72" s="83"/>
      <c r="O72" s="83"/>
      <c r="P72" s="83"/>
      <c r="Q72" s="83"/>
      <c r="R72" s="83"/>
      <c r="S72" s="83"/>
      <c r="T72" s="76"/>
      <c r="U72" s="76"/>
      <c r="V72" s="76"/>
      <c r="W72" s="76"/>
      <c r="X72" s="76"/>
      <c r="Y72" s="76"/>
    </row>
  </sheetData>
  <mergeCells count="9">
    <mergeCell ref="C64:D64"/>
    <mergeCell ref="C8:D8"/>
    <mergeCell ref="C4:D4"/>
    <mergeCell ref="C6:D6"/>
    <mergeCell ref="C7:D7"/>
    <mergeCell ref="C10:D10"/>
    <mergeCell ref="C11:D11"/>
    <mergeCell ref="C5:D5"/>
    <mergeCell ref="C9:D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R82"/>
  <sheetViews>
    <sheetView showGridLines="0" zoomScale="85" zoomScaleNormal="85" workbookViewId="0">
      <selection activeCell="G16" sqref="G16:N16"/>
    </sheetView>
  </sheetViews>
  <sheetFormatPr defaultRowHeight="14.25" x14ac:dyDescent="0.45"/>
  <cols>
    <col min="1" max="1" width="9.06640625" style="4" customWidth="1"/>
    <col min="2" max="2" width="4.796875" style="4" customWidth="1"/>
    <col min="3" max="3" width="4.86328125" style="4" customWidth="1"/>
    <col min="4" max="4" width="37.19921875" style="4" customWidth="1"/>
    <col min="5" max="5" width="11.6640625" style="4" customWidth="1"/>
    <col min="6" max="6" width="16.53125" style="4" customWidth="1"/>
    <col min="7" max="13" width="9.06640625" style="4" customWidth="1"/>
    <col min="14" max="14" width="26.06640625" style="4" customWidth="1"/>
    <col min="15" max="18" width="9.06640625" style="4" customWidth="1"/>
  </cols>
  <sheetData>
    <row r="2" spans="2:18" x14ac:dyDescent="0.45">
      <c r="B2" s="3" t="s">
        <v>64</v>
      </c>
      <c r="C2" s="3"/>
      <c r="D2" s="3"/>
      <c r="E2" s="3"/>
      <c r="F2" s="3"/>
      <c r="G2" s="3"/>
      <c r="H2" s="3"/>
      <c r="I2" s="3"/>
      <c r="J2" s="3"/>
      <c r="K2" s="3"/>
      <c r="L2" s="3"/>
    </row>
    <row r="3" spans="2:18" x14ac:dyDescent="0.45">
      <c r="B3" s="3"/>
      <c r="C3" s="3"/>
      <c r="D3" s="5"/>
      <c r="E3" s="6" t="s">
        <v>65</v>
      </c>
      <c r="F3" s="6" t="s">
        <v>66</v>
      </c>
      <c r="G3" s="155" t="s">
        <v>67</v>
      </c>
      <c r="H3" s="156"/>
      <c r="I3" s="156"/>
      <c r="J3" s="156"/>
      <c r="K3" s="156"/>
      <c r="L3" s="156"/>
      <c r="M3" s="156"/>
      <c r="N3" s="156"/>
    </row>
    <row r="4" spans="2:18" x14ac:dyDescent="0.45">
      <c r="D4" s="8" t="s">
        <v>68</v>
      </c>
      <c r="E4" s="9" t="s">
        <v>38</v>
      </c>
      <c r="G4" s="157" t="s">
        <v>69</v>
      </c>
      <c r="H4" s="148"/>
      <c r="I4" s="148"/>
      <c r="J4" s="148"/>
      <c r="K4" s="148"/>
      <c r="L4" s="148"/>
      <c r="M4" s="148"/>
      <c r="N4" s="158"/>
    </row>
    <row r="5" spans="2:18" x14ac:dyDescent="0.45">
      <c r="D5" s="8" t="s">
        <v>70</v>
      </c>
      <c r="E5" s="9" t="s">
        <v>38</v>
      </c>
      <c r="G5" s="157" t="s">
        <v>71</v>
      </c>
      <c r="H5" s="148"/>
      <c r="I5" s="148"/>
      <c r="J5" s="148"/>
      <c r="K5" s="148"/>
      <c r="L5" s="148"/>
      <c r="M5" s="148"/>
      <c r="N5" s="158"/>
    </row>
    <row r="6" spans="2:18" x14ac:dyDescent="0.45">
      <c r="D6" s="8" t="s">
        <v>1</v>
      </c>
      <c r="E6" s="9" t="s">
        <v>2</v>
      </c>
      <c r="G6" s="157" t="s">
        <v>72</v>
      </c>
      <c r="H6" s="148"/>
      <c r="I6" s="148"/>
      <c r="J6" s="148"/>
      <c r="K6" s="148"/>
      <c r="L6" s="148"/>
      <c r="M6" s="148"/>
      <c r="N6" s="158"/>
    </row>
    <row r="7" spans="2:18" x14ac:dyDescent="0.45">
      <c r="D7" s="8" t="s">
        <v>73</v>
      </c>
      <c r="E7" s="9" t="s">
        <v>2</v>
      </c>
      <c r="G7" s="157" t="s">
        <v>74</v>
      </c>
      <c r="H7" s="148"/>
      <c r="I7" s="148"/>
      <c r="J7" s="148"/>
      <c r="K7" s="148"/>
      <c r="L7" s="148"/>
      <c r="M7" s="148"/>
      <c r="N7" s="158"/>
    </row>
    <row r="8" spans="2:18" x14ac:dyDescent="0.45">
      <c r="D8" s="8" t="s">
        <v>75</v>
      </c>
      <c r="E8" s="9" t="s">
        <v>76</v>
      </c>
      <c r="G8" s="157" t="s">
        <v>77</v>
      </c>
      <c r="H8" s="148"/>
      <c r="I8" s="148"/>
      <c r="J8" s="148"/>
      <c r="K8" s="148"/>
      <c r="L8" s="148"/>
      <c r="M8" s="148"/>
      <c r="N8" s="158"/>
    </row>
    <row r="9" spans="2:18" x14ac:dyDescent="0.45">
      <c r="D9" s="8" t="s">
        <v>78</v>
      </c>
      <c r="E9" s="9" t="s">
        <v>2</v>
      </c>
      <c r="G9" s="157" t="s">
        <v>79</v>
      </c>
      <c r="H9" s="148"/>
      <c r="I9" s="148"/>
      <c r="J9" s="148"/>
      <c r="K9" s="148"/>
      <c r="L9" s="148"/>
      <c r="M9" s="148"/>
      <c r="N9" s="158"/>
    </row>
    <row r="10" spans="2:18" x14ac:dyDescent="0.45">
      <c r="D10" s="10" t="s">
        <v>80</v>
      </c>
      <c r="E10" s="11" t="s">
        <v>2</v>
      </c>
      <c r="F10" s="12"/>
      <c r="G10" s="163" t="s">
        <v>81</v>
      </c>
      <c r="H10" s="156"/>
      <c r="I10" s="156"/>
      <c r="J10" s="156"/>
      <c r="K10" s="156"/>
      <c r="L10" s="156"/>
      <c r="M10" s="156"/>
      <c r="N10" s="164"/>
    </row>
    <row r="11" spans="2:18" x14ac:dyDescent="0.45">
      <c r="E11" s="13"/>
    </row>
    <row r="12" spans="2:18" x14ac:dyDescent="0.45">
      <c r="B12" s="3" t="s">
        <v>82</v>
      </c>
    </row>
    <row r="13" spans="2:18" x14ac:dyDescent="0.45">
      <c r="D13" s="16" t="s">
        <v>83</v>
      </c>
      <c r="E13" s="17"/>
      <c r="F13" s="17"/>
      <c r="G13" s="17"/>
      <c r="H13" s="17"/>
      <c r="I13" s="17"/>
      <c r="J13" s="17"/>
      <c r="K13" s="17"/>
      <c r="L13" s="17"/>
      <c r="M13" s="17"/>
      <c r="N13" s="17"/>
      <c r="O13" s="17"/>
      <c r="P13" s="17"/>
      <c r="Q13" s="17"/>
      <c r="R13" s="17"/>
    </row>
    <row r="14" spans="2:18" x14ac:dyDescent="0.45">
      <c r="D14" s="16"/>
      <c r="E14" s="17"/>
      <c r="F14" s="17"/>
      <c r="G14" s="17"/>
      <c r="H14" s="17"/>
      <c r="I14" s="17"/>
      <c r="J14" s="17"/>
      <c r="K14" s="17"/>
      <c r="L14" s="17"/>
      <c r="M14" s="17"/>
      <c r="N14" s="17"/>
      <c r="O14" s="17"/>
      <c r="P14" s="17"/>
      <c r="Q14" s="17"/>
      <c r="R14" s="17"/>
    </row>
    <row r="15" spans="2:18" x14ac:dyDescent="0.45">
      <c r="B15" s="3"/>
      <c r="C15" s="18" t="s">
        <v>84</v>
      </c>
      <c r="D15" s="3"/>
      <c r="E15" s="3"/>
      <c r="F15" s="3"/>
      <c r="G15" s="3"/>
      <c r="H15" s="3"/>
      <c r="I15" s="3"/>
      <c r="J15" s="3"/>
      <c r="K15" s="3"/>
      <c r="L15" s="3"/>
    </row>
    <row r="16" spans="2:18" x14ac:dyDescent="0.45">
      <c r="B16" s="3"/>
      <c r="C16" s="3"/>
      <c r="D16" s="5"/>
      <c r="E16" s="6" t="s">
        <v>65</v>
      </c>
      <c r="F16" s="6" t="s">
        <v>66</v>
      </c>
      <c r="G16" s="155" t="s">
        <v>67</v>
      </c>
      <c r="H16" s="156"/>
      <c r="I16" s="156"/>
      <c r="J16" s="156"/>
      <c r="K16" s="156"/>
      <c r="L16" s="156"/>
      <c r="M16" s="156"/>
      <c r="N16" s="156"/>
    </row>
    <row r="17" spans="2:14" x14ac:dyDescent="0.45">
      <c r="D17" s="8" t="s">
        <v>85</v>
      </c>
      <c r="E17" s="9" t="s">
        <v>86</v>
      </c>
      <c r="G17" s="159"/>
      <c r="H17" s="148"/>
      <c r="I17" s="148"/>
      <c r="J17" s="148"/>
      <c r="K17" s="148"/>
      <c r="L17" s="148"/>
      <c r="M17" s="148"/>
      <c r="N17" s="158"/>
    </row>
    <row r="18" spans="2:14" x14ac:dyDescent="0.45">
      <c r="D18" s="8" t="s">
        <v>87</v>
      </c>
      <c r="E18" s="9" t="s">
        <v>2</v>
      </c>
      <c r="G18" s="157" t="s">
        <v>88</v>
      </c>
      <c r="H18" s="148"/>
      <c r="I18" s="148"/>
      <c r="J18" s="148"/>
      <c r="K18" s="148"/>
      <c r="L18" s="148"/>
      <c r="M18" s="148"/>
      <c r="N18" s="158"/>
    </row>
    <row r="19" spans="2:14" x14ac:dyDescent="0.45">
      <c r="D19" s="8" t="s">
        <v>89</v>
      </c>
      <c r="E19" s="9" t="s">
        <v>2</v>
      </c>
      <c r="G19" s="157" t="s">
        <v>90</v>
      </c>
      <c r="H19" s="148"/>
      <c r="I19" s="148"/>
      <c r="J19" s="148"/>
      <c r="K19" s="148"/>
      <c r="L19" s="148"/>
      <c r="M19" s="148"/>
      <c r="N19" s="158"/>
    </row>
    <row r="20" spans="2:14" x14ac:dyDescent="0.45">
      <c r="D20" s="8" t="s">
        <v>91</v>
      </c>
      <c r="E20" s="9" t="s">
        <v>2</v>
      </c>
      <c r="G20" s="157" t="s">
        <v>92</v>
      </c>
      <c r="H20" s="148"/>
      <c r="I20" s="148"/>
      <c r="J20" s="148"/>
      <c r="K20" s="148"/>
      <c r="L20" s="148"/>
      <c r="M20" s="148"/>
      <c r="N20" s="158"/>
    </row>
    <row r="21" spans="2:14" x14ac:dyDescent="0.45">
      <c r="D21" s="8" t="s">
        <v>93</v>
      </c>
      <c r="E21" s="9" t="s">
        <v>94</v>
      </c>
      <c r="G21" s="159"/>
      <c r="H21" s="148"/>
      <c r="I21" s="148"/>
      <c r="J21" s="148"/>
      <c r="K21" s="148"/>
      <c r="L21" s="148"/>
      <c r="M21" s="148"/>
      <c r="N21" s="158"/>
    </row>
    <row r="22" spans="2:14" x14ac:dyDescent="0.45">
      <c r="D22" s="8" t="s">
        <v>95</v>
      </c>
      <c r="E22" s="9" t="s">
        <v>96</v>
      </c>
      <c r="G22" s="14"/>
      <c r="H22" s="14"/>
      <c r="I22" s="14"/>
      <c r="J22" s="14"/>
      <c r="K22" s="14"/>
      <c r="L22" s="14"/>
      <c r="M22" s="14"/>
      <c r="N22" s="15"/>
    </row>
    <row r="23" spans="2:14" x14ac:dyDescent="0.45">
      <c r="D23" s="8" t="s">
        <v>97</v>
      </c>
      <c r="E23" s="9" t="s">
        <v>98</v>
      </c>
      <c r="G23" s="157" t="s">
        <v>99</v>
      </c>
      <c r="H23" s="148"/>
      <c r="I23" s="148"/>
      <c r="J23" s="148"/>
      <c r="K23" s="148"/>
      <c r="L23" s="148"/>
      <c r="M23" s="148"/>
      <c r="N23" s="158"/>
    </row>
    <row r="24" spans="2:14" x14ac:dyDescent="0.45">
      <c r="D24" s="10" t="s">
        <v>100</v>
      </c>
      <c r="E24" s="11" t="s">
        <v>98</v>
      </c>
      <c r="F24" s="12"/>
      <c r="G24" s="19"/>
      <c r="H24" s="19"/>
      <c r="I24" s="19"/>
      <c r="J24" s="19"/>
      <c r="K24" s="19"/>
      <c r="L24" s="19"/>
      <c r="M24" s="19"/>
      <c r="N24" s="20"/>
    </row>
    <row r="26" spans="2:14" x14ac:dyDescent="0.45">
      <c r="B26" s="3"/>
      <c r="C26" s="18" t="s">
        <v>101</v>
      </c>
      <c r="D26" s="3"/>
      <c r="E26" s="3"/>
      <c r="F26" s="3"/>
      <c r="G26" s="3"/>
      <c r="H26" s="3"/>
      <c r="I26" s="3"/>
      <c r="J26" s="3"/>
      <c r="K26" s="3"/>
      <c r="L26" s="3"/>
    </row>
    <row r="27" spans="2:14" x14ac:dyDescent="0.45">
      <c r="B27" s="3"/>
      <c r="C27" s="3"/>
      <c r="D27" s="5"/>
      <c r="E27" s="6" t="s">
        <v>65</v>
      </c>
      <c r="F27" s="6" t="s">
        <v>66</v>
      </c>
      <c r="G27" s="155" t="s">
        <v>67</v>
      </c>
      <c r="H27" s="156"/>
      <c r="I27" s="156"/>
      <c r="J27" s="156"/>
      <c r="K27" s="156"/>
      <c r="L27" s="156"/>
      <c r="M27" s="156"/>
      <c r="N27" s="156"/>
    </row>
    <row r="28" spans="2:14" x14ac:dyDescent="0.45">
      <c r="D28" s="21" t="s">
        <v>102</v>
      </c>
      <c r="E28" s="22" t="s">
        <v>103</v>
      </c>
      <c r="F28" s="23"/>
      <c r="G28" s="166" t="s">
        <v>104</v>
      </c>
      <c r="H28" s="161"/>
      <c r="I28" s="161"/>
      <c r="J28" s="161"/>
      <c r="K28" s="161"/>
      <c r="L28" s="161"/>
      <c r="M28" s="161"/>
      <c r="N28" s="162"/>
    </row>
    <row r="29" spans="2:14" x14ac:dyDescent="0.45">
      <c r="D29" s="8" t="s">
        <v>105</v>
      </c>
      <c r="E29" s="9" t="s">
        <v>106</v>
      </c>
      <c r="G29" s="157"/>
      <c r="H29" s="148"/>
      <c r="I29" s="148"/>
      <c r="J29" s="148"/>
      <c r="K29" s="148"/>
      <c r="L29" s="148"/>
      <c r="M29" s="148"/>
      <c r="N29" s="158"/>
    </row>
    <row r="30" spans="2:14" x14ac:dyDescent="0.45">
      <c r="D30" s="8" t="s">
        <v>107</v>
      </c>
      <c r="E30" s="9" t="s">
        <v>108</v>
      </c>
      <c r="G30" s="157"/>
      <c r="H30" s="148"/>
      <c r="I30" s="148"/>
      <c r="J30" s="148"/>
      <c r="K30" s="148"/>
      <c r="L30" s="148"/>
      <c r="M30" s="148"/>
      <c r="N30" s="158"/>
    </row>
    <row r="31" spans="2:14" x14ac:dyDescent="0.45">
      <c r="D31" s="8" t="s">
        <v>109</v>
      </c>
      <c r="E31" s="9" t="s">
        <v>106</v>
      </c>
      <c r="G31" s="157" t="s">
        <v>110</v>
      </c>
      <c r="H31" s="148"/>
      <c r="I31" s="148"/>
      <c r="J31" s="148"/>
      <c r="K31" s="148"/>
      <c r="L31" s="148"/>
      <c r="M31" s="148"/>
      <c r="N31" s="158"/>
    </row>
    <row r="32" spans="2:14" x14ac:dyDescent="0.45">
      <c r="D32" s="8" t="s">
        <v>111</v>
      </c>
      <c r="E32" s="9" t="s">
        <v>112</v>
      </c>
      <c r="G32" s="159"/>
      <c r="H32" s="148"/>
      <c r="I32" s="148"/>
      <c r="J32" s="148"/>
      <c r="K32" s="148"/>
      <c r="L32" s="148"/>
      <c r="M32" s="148"/>
      <c r="N32" s="158"/>
    </row>
    <row r="33" spans="3:14" x14ac:dyDescent="0.45">
      <c r="D33" s="8" t="s">
        <v>113</v>
      </c>
      <c r="E33" s="9" t="s">
        <v>2</v>
      </c>
      <c r="G33" s="159"/>
      <c r="H33" s="148"/>
      <c r="I33" s="148"/>
      <c r="J33" s="148"/>
      <c r="K33" s="148"/>
      <c r="L33" s="148"/>
      <c r="M33" s="148"/>
      <c r="N33" s="158"/>
    </row>
    <row r="34" spans="3:14" x14ac:dyDescent="0.45">
      <c r="D34" s="8" t="s">
        <v>114</v>
      </c>
      <c r="E34" s="9" t="s">
        <v>115</v>
      </c>
      <c r="G34" s="157"/>
      <c r="H34" s="148"/>
      <c r="I34" s="148"/>
      <c r="J34" s="148"/>
      <c r="K34" s="148"/>
      <c r="L34" s="148"/>
      <c r="M34" s="148"/>
      <c r="N34" s="158"/>
    </row>
    <row r="35" spans="3:14" x14ac:dyDescent="0.45">
      <c r="D35" s="8" t="s">
        <v>116</v>
      </c>
      <c r="E35" s="9" t="s">
        <v>117</v>
      </c>
      <c r="G35" s="157"/>
      <c r="H35" s="148"/>
      <c r="I35" s="148"/>
      <c r="J35" s="148"/>
      <c r="K35" s="148"/>
      <c r="L35" s="148"/>
      <c r="M35" s="148"/>
      <c r="N35" s="158"/>
    </row>
    <row r="36" spans="3:14" x14ac:dyDescent="0.45">
      <c r="D36" s="8" t="s">
        <v>118</v>
      </c>
      <c r="E36" s="9" t="s">
        <v>98</v>
      </c>
      <c r="G36" s="157"/>
      <c r="H36" s="148"/>
      <c r="I36" s="148"/>
      <c r="J36" s="148"/>
      <c r="K36" s="148"/>
      <c r="L36" s="148"/>
      <c r="M36" s="148"/>
      <c r="N36" s="158"/>
    </row>
    <row r="37" spans="3:14" x14ac:dyDescent="0.45">
      <c r="D37" s="8" t="s">
        <v>119</v>
      </c>
      <c r="E37" s="9" t="s">
        <v>112</v>
      </c>
      <c r="G37" s="157" t="s">
        <v>92</v>
      </c>
      <c r="H37" s="148"/>
      <c r="I37" s="148"/>
      <c r="J37" s="148"/>
      <c r="K37" s="148"/>
      <c r="L37" s="148"/>
      <c r="M37" s="148"/>
      <c r="N37" s="158"/>
    </row>
    <row r="38" spans="3:14" x14ac:dyDescent="0.45">
      <c r="D38" s="10" t="s">
        <v>100</v>
      </c>
      <c r="E38" s="11" t="s">
        <v>112</v>
      </c>
      <c r="F38" s="12"/>
      <c r="G38" s="165"/>
      <c r="H38" s="156"/>
      <c r="I38" s="156"/>
      <c r="J38" s="156"/>
      <c r="K38" s="156"/>
      <c r="L38" s="156"/>
      <c r="M38" s="156"/>
      <c r="N38" s="164"/>
    </row>
    <row r="40" spans="3:14" x14ac:dyDescent="0.45">
      <c r="C40" s="18" t="s">
        <v>120</v>
      </c>
      <c r="D40" s="3"/>
      <c r="E40" s="3"/>
      <c r="F40" s="3"/>
      <c r="G40" s="3"/>
      <c r="H40" s="3"/>
      <c r="I40" s="3"/>
      <c r="J40" s="3"/>
      <c r="K40" s="3"/>
      <c r="L40" s="3"/>
    </row>
    <row r="41" spans="3:14" x14ac:dyDescent="0.45">
      <c r="C41" s="3"/>
      <c r="D41" s="5"/>
      <c r="E41" s="6" t="s">
        <v>65</v>
      </c>
      <c r="F41" s="6" t="s">
        <v>66</v>
      </c>
      <c r="G41" s="155" t="s">
        <v>67</v>
      </c>
      <c r="H41" s="156"/>
      <c r="I41" s="156"/>
      <c r="J41" s="156"/>
      <c r="K41" s="156"/>
      <c r="L41" s="156"/>
      <c r="M41" s="156"/>
      <c r="N41" s="156"/>
    </row>
    <row r="42" spans="3:14" x14ac:dyDescent="0.45">
      <c r="D42" s="21" t="s">
        <v>121</v>
      </c>
      <c r="E42" s="22" t="s">
        <v>115</v>
      </c>
      <c r="F42" s="23"/>
      <c r="G42" s="160"/>
      <c r="H42" s="161"/>
      <c r="I42" s="161"/>
      <c r="J42" s="161"/>
      <c r="K42" s="161"/>
      <c r="L42" s="161"/>
      <c r="M42" s="161"/>
      <c r="N42" s="162"/>
    </row>
    <row r="43" spans="3:14" x14ac:dyDescent="0.45">
      <c r="D43" s="8" t="s">
        <v>122</v>
      </c>
      <c r="E43" s="9" t="s">
        <v>106</v>
      </c>
      <c r="G43" s="157" t="s">
        <v>123</v>
      </c>
      <c r="H43" s="148"/>
      <c r="I43" s="148"/>
      <c r="J43" s="148"/>
      <c r="K43" s="148"/>
      <c r="L43" s="148"/>
      <c r="M43" s="148"/>
      <c r="N43" s="158"/>
    </row>
    <row r="44" spans="3:14" x14ac:dyDescent="0.45">
      <c r="D44" s="8" t="s">
        <v>124</v>
      </c>
      <c r="E44" s="9" t="s">
        <v>2</v>
      </c>
      <c r="G44" s="157" t="s">
        <v>125</v>
      </c>
      <c r="H44" s="148"/>
      <c r="I44" s="148"/>
      <c r="J44" s="148"/>
      <c r="K44" s="148"/>
      <c r="L44" s="148"/>
      <c r="M44" s="148"/>
      <c r="N44" s="158"/>
    </row>
    <row r="45" spans="3:14" x14ac:dyDescent="0.45">
      <c r="D45" s="8" t="s">
        <v>126</v>
      </c>
      <c r="E45" s="9" t="s">
        <v>112</v>
      </c>
      <c r="G45" s="157" t="s">
        <v>127</v>
      </c>
      <c r="H45" s="148"/>
      <c r="I45" s="148"/>
      <c r="J45" s="148"/>
      <c r="K45" s="148"/>
      <c r="L45" s="148"/>
      <c r="M45" s="148"/>
      <c r="N45" s="158"/>
    </row>
    <row r="46" spans="3:14" x14ac:dyDescent="0.45">
      <c r="D46" s="8" t="s">
        <v>113</v>
      </c>
      <c r="E46" s="9" t="s">
        <v>2</v>
      </c>
      <c r="G46" s="159"/>
      <c r="H46" s="148"/>
      <c r="I46" s="148"/>
      <c r="J46" s="148"/>
      <c r="K46" s="148"/>
      <c r="L46" s="148"/>
      <c r="M46" s="148"/>
      <c r="N46" s="158"/>
    </row>
    <row r="47" spans="3:14" x14ac:dyDescent="0.45">
      <c r="D47" s="8" t="s">
        <v>100</v>
      </c>
      <c r="E47" s="9" t="s">
        <v>112</v>
      </c>
      <c r="G47" s="157"/>
      <c r="H47" s="148"/>
      <c r="I47" s="148"/>
      <c r="J47" s="148"/>
      <c r="K47" s="148"/>
      <c r="L47" s="148"/>
      <c r="M47" s="148"/>
      <c r="N47" s="158"/>
    </row>
    <row r="48" spans="3:14" x14ac:dyDescent="0.45">
      <c r="D48" s="8" t="s">
        <v>128</v>
      </c>
      <c r="E48" s="9" t="s">
        <v>129</v>
      </c>
      <c r="G48" s="157"/>
      <c r="H48" s="148"/>
      <c r="I48" s="148"/>
      <c r="J48" s="148"/>
      <c r="K48" s="148"/>
      <c r="L48" s="148"/>
      <c r="M48" s="148"/>
      <c r="N48" s="158"/>
    </row>
    <row r="49" spans="3:14" x14ac:dyDescent="0.45">
      <c r="D49" s="10" t="s">
        <v>130</v>
      </c>
      <c r="E49" s="11"/>
      <c r="F49" s="12"/>
      <c r="G49" s="163" t="s">
        <v>131</v>
      </c>
      <c r="H49" s="156"/>
      <c r="I49" s="156"/>
      <c r="J49" s="156"/>
      <c r="K49" s="156"/>
      <c r="L49" s="156"/>
      <c r="M49" s="156"/>
      <c r="N49" s="164"/>
    </row>
    <row r="51" spans="3:14" x14ac:dyDescent="0.45">
      <c r="C51" s="18" t="s">
        <v>132</v>
      </c>
      <c r="D51" s="3"/>
      <c r="E51" s="3"/>
      <c r="F51" s="3"/>
      <c r="G51" s="3"/>
      <c r="H51" s="3"/>
      <c r="I51" s="3"/>
      <c r="J51" s="3"/>
      <c r="K51" s="3"/>
      <c r="L51" s="3"/>
    </row>
    <row r="52" spans="3:14" x14ac:dyDescent="0.45">
      <c r="C52" s="3"/>
      <c r="D52" s="5"/>
      <c r="E52" s="6" t="s">
        <v>65</v>
      </c>
      <c r="F52" s="6" t="s">
        <v>66</v>
      </c>
      <c r="G52" s="155" t="s">
        <v>67</v>
      </c>
      <c r="H52" s="156"/>
      <c r="I52" s="156"/>
      <c r="J52" s="156"/>
      <c r="K52" s="156"/>
      <c r="L52" s="156"/>
      <c r="M52" s="156"/>
      <c r="N52" s="156"/>
    </row>
    <row r="53" spans="3:14" x14ac:dyDescent="0.45">
      <c r="D53" s="21" t="s">
        <v>133</v>
      </c>
      <c r="E53" s="22" t="s">
        <v>134</v>
      </c>
      <c r="F53" s="23"/>
      <c r="G53" s="160"/>
      <c r="H53" s="161"/>
      <c r="I53" s="161"/>
      <c r="J53" s="161"/>
      <c r="K53" s="161"/>
      <c r="L53" s="161"/>
      <c r="M53" s="161"/>
      <c r="N53" s="162"/>
    </row>
    <row r="54" spans="3:14" x14ac:dyDescent="0.45">
      <c r="D54" s="8" t="s">
        <v>135</v>
      </c>
      <c r="E54" s="9" t="s">
        <v>136</v>
      </c>
      <c r="G54" s="157" t="s">
        <v>137</v>
      </c>
      <c r="H54" s="148"/>
      <c r="I54" s="148"/>
      <c r="J54" s="148"/>
      <c r="K54" s="148"/>
      <c r="L54" s="148"/>
      <c r="M54" s="148"/>
      <c r="N54" s="158"/>
    </row>
    <row r="55" spans="3:14" x14ac:dyDescent="0.45">
      <c r="D55" s="8" t="s">
        <v>138</v>
      </c>
      <c r="E55" s="9" t="s">
        <v>139</v>
      </c>
      <c r="G55" s="157"/>
      <c r="H55" s="148"/>
      <c r="I55" s="148"/>
      <c r="J55" s="148"/>
      <c r="K55" s="148"/>
      <c r="L55" s="148"/>
      <c r="M55" s="148"/>
      <c r="N55" s="158"/>
    </row>
    <row r="56" spans="3:14" x14ac:dyDescent="0.45">
      <c r="D56" s="8" t="s">
        <v>140</v>
      </c>
      <c r="E56" s="9" t="s">
        <v>2</v>
      </c>
      <c r="G56" s="157" t="s">
        <v>137</v>
      </c>
      <c r="H56" s="148"/>
      <c r="I56" s="148"/>
      <c r="J56" s="148"/>
      <c r="K56" s="148"/>
      <c r="L56" s="148"/>
      <c r="M56" s="148"/>
      <c r="N56" s="158"/>
    </row>
    <row r="57" spans="3:14" x14ac:dyDescent="0.45">
      <c r="D57" s="8" t="s">
        <v>141</v>
      </c>
      <c r="E57" s="9" t="s">
        <v>2</v>
      </c>
      <c r="G57" s="157" t="s">
        <v>137</v>
      </c>
      <c r="H57" s="148"/>
      <c r="I57" s="148"/>
      <c r="J57" s="148"/>
      <c r="K57" s="148"/>
      <c r="L57" s="148"/>
      <c r="M57" s="148"/>
      <c r="N57" s="158"/>
    </row>
    <row r="58" spans="3:14" x14ac:dyDescent="0.45">
      <c r="D58" s="8" t="s">
        <v>142</v>
      </c>
      <c r="E58" s="9" t="s">
        <v>143</v>
      </c>
      <c r="G58" s="157" t="s">
        <v>144</v>
      </c>
      <c r="H58" s="148"/>
      <c r="I58" s="148"/>
      <c r="J58" s="148"/>
      <c r="K58" s="148"/>
      <c r="L58" s="148"/>
      <c r="M58" s="148"/>
      <c r="N58" s="158"/>
    </row>
    <row r="59" spans="3:14" x14ac:dyDescent="0.45">
      <c r="D59" s="8" t="s">
        <v>145</v>
      </c>
      <c r="E59" s="9" t="s">
        <v>146</v>
      </c>
      <c r="G59" s="157"/>
      <c r="H59" s="148"/>
      <c r="I59" s="148"/>
      <c r="J59" s="148"/>
      <c r="K59" s="148"/>
      <c r="L59" s="148"/>
      <c r="M59" s="148"/>
      <c r="N59" s="158"/>
    </row>
    <row r="60" spans="3:14" x14ac:dyDescent="0.45">
      <c r="D60" s="8" t="s">
        <v>147</v>
      </c>
      <c r="E60" s="9" t="s">
        <v>2</v>
      </c>
      <c r="G60" s="157"/>
      <c r="H60" s="148"/>
      <c r="I60" s="148"/>
      <c r="J60" s="148"/>
      <c r="K60" s="148"/>
      <c r="L60" s="148"/>
      <c r="M60" s="148"/>
      <c r="N60" s="158"/>
    </row>
    <row r="61" spans="3:14" x14ac:dyDescent="0.45">
      <c r="D61" s="10" t="s">
        <v>148</v>
      </c>
      <c r="E61" s="11" t="s">
        <v>149</v>
      </c>
      <c r="F61" s="12"/>
      <c r="G61" s="163" t="s">
        <v>150</v>
      </c>
      <c r="H61" s="156"/>
      <c r="I61" s="156"/>
      <c r="J61" s="156"/>
      <c r="K61" s="156"/>
      <c r="L61" s="156"/>
      <c r="M61" s="156"/>
      <c r="N61" s="164"/>
    </row>
    <row r="63" spans="3:14" x14ac:dyDescent="0.45">
      <c r="C63" s="18" t="s">
        <v>151</v>
      </c>
      <c r="D63" s="3"/>
      <c r="E63" s="3"/>
      <c r="F63" s="3"/>
      <c r="G63" s="3"/>
      <c r="H63" s="3"/>
      <c r="I63" s="3"/>
      <c r="J63" s="3"/>
      <c r="K63" s="3"/>
      <c r="L63" s="3"/>
    </row>
    <row r="64" spans="3:14" x14ac:dyDescent="0.45">
      <c r="C64" s="3"/>
      <c r="D64" s="5"/>
      <c r="E64" s="6" t="s">
        <v>65</v>
      </c>
      <c r="F64" s="6" t="s">
        <v>66</v>
      </c>
      <c r="G64" s="155" t="s">
        <v>67</v>
      </c>
      <c r="H64" s="156"/>
      <c r="I64" s="156"/>
      <c r="J64" s="156"/>
      <c r="K64" s="156"/>
      <c r="L64" s="156"/>
      <c r="M64" s="156"/>
      <c r="N64" s="156"/>
    </row>
    <row r="65" spans="3:14" x14ac:dyDescent="0.45">
      <c r="D65" s="21" t="s">
        <v>133</v>
      </c>
      <c r="E65" s="22" t="s">
        <v>134</v>
      </c>
      <c r="F65" s="23"/>
      <c r="G65" s="160"/>
      <c r="H65" s="161"/>
      <c r="I65" s="161"/>
      <c r="J65" s="161"/>
      <c r="K65" s="161"/>
      <c r="L65" s="161"/>
      <c r="M65" s="161"/>
      <c r="N65" s="162"/>
    </row>
    <row r="66" spans="3:14" x14ac:dyDescent="0.45">
      <c r="D66" s="8" t="s">
        <v>152</v>
      </c>
      <c r="E66" s="9" t="s">
        <v>153</v>
      </c>
      <c r="G66" s="157"/>
      <c r="H66" s="148"/>
      <c r="I66" s="148"/>
      <c r="J66" s="148"/>
      <c r="K66" s="148"/>
      <c r="L66" s="148"/>
      <c r="M66" s="148"/>
      <c r="N66" s="158"/>
    </row>
    <row r="67" spans="3:14" x14ac:dyDescent="0.45">
      <c r="D67" s="8" t="s">
        <v>154</v>
      </c>
      <c r="E67" s="9" t="s">
        <v>149</v>
      </c>
      <c r="G67" s="157"/>
      <c r="H67" s="148"/>
      <c r="I67" s="148"/>
      <c r="J67" s="148"/>
      <c r="K67" s="148"/>
      <c r="L67" s="148"/>
      <c r="M67" s="148"/>
      <c r="N67" s="158"/>
    </row>
    <row r="68" spans="3:14" x14ac:dyDescent="0.45">
      <c r="D68" s="8" t="s">
        <v>155</v>
      </c>
      <c r="E68" s="9" t="s">
        <v>153</v>
      </c>
      <c r="G68" s="157"/>
      <c r="H68" s="148"/>
      <c r="I68" s="148"/>
      <c r="J68" s="148"/>
      <c r="K68" s="148"/>
      <c r="L68" s="148"/>
      <c r="M68" s="148"/>
      <c r="N68" s="158"/>
    </row>
    <row r="69" spans="3:14" x14ac:dyDescent="0.45">
      <c r="D69" s="8" t="s">
        <v>156</v>
      </c>
      <c r="E69" s="9" t="s">
        <v>2</v>
      </c>
      <c r="G69" s="157"/>
      <c r="H69" s="148"/>
      <c r="I69" s="148"/>
      <c r="J69" s="148"/>
      <c r="K69" s="148"/>
      <c r="L69" s="148"/>
      <c r="M69" s="148"/>
      <c r="N69" s="158"/>
    </row>
    <row r="70" spans="3:14" x14ac:dyDescent="0.45">
      <c r="D70" s="8" t="s">
        <v>157</v>
      </c>
      <c r="E70" s="9" t="s">
        <v>158</v>
      </c>
      <c r="G70" s="157" t="s">
        <v>159</v>
      </c>
      <c r="H70" s="148"/>
      <c r="I70" s="148"/>
      <c r="J70" s="148"/>
      <c r="K70" s="148"/>
      <c r="L70" s="148"/>
      <c r="M70" s="148"/>
      <c r="N70" s="158"/>
    </row>
    <row r="71" spans="3:14" x14ac:dyDescent="0.45">
      <c r="D71" s="8" t="s">
        <v>160</v>
      </c>
      <c r="E71" s="9" t="s">
        <v>161</v>
      </c>
      <c r="G71" s="157" t="s">
        <v>159</v>
      </c>
      <c r="H71" s="148"/>
      <c r="I71" s="148"/>
      <c r="J71" s="148"/>
      <c r="K71" s="148"/>
      <c r="L71" s="148"/>
      <c r="M71" s="148"/>
      <c r="N71" s="158"/>
    </row>
    <row r="72" spans="3:14" x14ac:dyDescent="0.45">
      <c r="D72" s="10" t="s">
        <v>162</v>
      </c>
      <c r="E72" s="11" t="s">
        <v>149</v>
      </c>
      <c r="F72" s="12"/>
      <c r="G72" s="163"/>
      <c r="H72" s="156"/>
      <c r="I72" s="156"/>
      <c r="J72" s="156"/>
      <c r="K72" s="156"/>
      <c r="L72" s="156"/>
      <c r="M72" s="156"/>
      <c r="N72" s="164"/>
    </row>
    <row r="74" spans="3:14" x14ac:dyDescent="0.45">
      <c r="C74" s="18" t="s">
        <v>163</v>
      </c>
      <c r="D74" s="3"/>
      <c r="E74" s="3"/>
      <c r="F74" s="3"/>
      <c r="G74" s="3"/>
      <c r="H74" s="3"/>
      <c r="I74" s="3"/>
      <c r="J74" s="3"/>
      <c r="K74" s="3"/>
      <c r="L74" s="3"/>
    </row>
    <row r="75" spans="3:14" x14ac:dyDescent="0.45">
      <c r="C75" s="3"/>
      <c r="D75" s="5"/>
      <c r="E75" s="6" t="s">
        <v>65</v>
      </c>
      <c r="F75" s="6" t="s">
        <v>66</v>
      </c>
      <c r="G75" s="155" t="s">
        <v>67</v>
      </c>
      <c r="H75" s="156"/>
      <c r="I75" s="156"/>
      <c r="J75" s="156"/>
      <c r="K75" s="156"/>
      <c r="L75" s="156"/>
      <c r="M75" s="156"/>
      <c r="N75" s="156"/>
    </row>
    <row r="76" spans="3:14" x14ac:dyDescent="0.45">
      <c r="D76" s="21" t="s">
        <v>164</v>
      </c>
      <c r="E76" s="22" t="s">
        <v>165</v>
      </c>
      <c r="F76" s="23"/>
      <c r="G76" s="160"/>
      <c r="H76" s="161"/>
      <c r="I76" s="161"/>
      <c r="J76" s="161"/>
      <c r="K76" s="161"/>
      <c r="L76" s="161"/>
      <c r="M76" s="161"/>
      <c r="N76" s="162"/>
    </row>
    <row r="77" spans="3:14" x14ac:dyDescent="0.45">
      <c r="D77" s="8" t="s">
        <v>166</v>
      </c>
      <c r="E77" s="9" t="s">
        <v>2</v>
      </c>
      <c r="G77" s="157" t="s">
        <v>167</v>
      </c>
      <c r="H77" s="148"/>
      <c r="I77" s="148"/>
      <c r="J77" s="148"/>
      <c r="K77" s="148"/>
      <c r="L77" s="148"/>
      <c r="M77" s="148"/>
      <c r="N77" s="158"/>
    </row>
    <row r="78" spans="3:14" x14ac:dyDescent="0.45">
      <c r="D78" s="8" t="s">
        <v>168</v>
      </c>
      <c r="E78" s="9" t="s">
        <v>129</v>
      </c>
      <c r="G78" s="157" t="s">
        <v>169</v>
      </c>
      <c r="H78" s="148"/>
      <c r="I78" s="148"/>
      <c r="J78" s="148"/>
      <c r="K78" s="148"/>
      <c r="L78" s="148"/>
      <c r="M78" s="148"/>
      <c r="N78" s="158"/>
    </row>
    <row r="79" spans="3:14" x14ac:dyDescent="0.45">
      <c r="D79" s="8" t="s">
        <v>170</v>
      </c>
      <c r="E79" s="9" t="s">
        <v>129</v>
      </c>
      <c r="G79" s="157" t="s">
        <v>92</v>
      </c>
      <c r="H79" s="148"/>
      <c r="I79" s="148"/>
      <c r="J79" s="148"/>
      <c r="K79" s="148"/>
      <c r="L79" s="148"/>
      <c r="M79" s="148"/>
      <c r="N79" s="158"/>
    </row>
    <row r="80" spans="3:14" x14ac:dyDescent="0.45">
      <c r="D80" s="8" t="s">
        <v>171</v>
      </c>
      <c r="E80" s="9" t="s">
        <v>129</v>
      </c>
      <c r="G80" s="157"/>
      <c r="H80" s="148"/>
      <c r="I80" s="148"/>
      <c r="J80" s="148"/>
      <c r="K80" s="148"/>
      <c r="L80" s="148"/>
      <c r="M80" s="148"/>
      <c r="N80" s="158"/>
    </row>
    <row r="81" spans="4:14" x14ac:dyDescent="0.45">
      <c r="D81" s="8" t="s">
        <v>100</v>
      </c>
      <c r="E81" s="9" t="s">
        <v>129</v>
      </c>
      <c r="G81" s="157"/>
      <c r="H81" s="148"/>
      <c r="I81" s="148"/>
      <c r="J81" s="148"/>
      <c r="K81" s="148"/>
      <c r="L81" s="148"/>
      <c r="M81" s="148"/>
      <c r="N81" s="158"/>
    </row>
    <row r="82" spans="4:14" x14ac:dyDescent="0.45">
      <c r="D82" s="10" t="s">
        <v>172</v>
      </c>
      <c r="E82" s="11" t="s">
        <v>96</v>
      </c>
      <c r="F82" s="12"/>
      <c r="G82" s="163"/>
      <c r="H82" s="156"/>
      <c r="I82" s="156"/>
      <c r="J82" s="156"/>
      <c r="K82" s="156"/>
      <c r="L82" s="156"/>
      <c r="M82" s="156"/>
      <c r="N82" s="164"/>
    </row>
  </sheetData>
  <mergeCells count="63">
    <mergeCell ref="G81:N81"/>
    <mergeCell ref="G43:N43"/>
    <mergeCell ref="G56:N56"/>
    <mergeCell ref="G72:N72"/>
    <mergeCell ref="G52:N52"/>
    <mergeCell ref="G77:N77"/>
    <mergeCell ref="G71:N71"/>
    <mergeCell ref="G27:N27"/>
    <mergeCell ref="G70:N70"/>
    <mergeCell ref="G67:N67"/>
    <mergeCell ref="G61:N61"/>
    <mergeCell ref="G23:N23"/>
    <mergeCell ref="G59:N59"/>
    <mergeCell ref="G36:N36"/>
    <mergeCell ref="G42:N42"/>
    <mergeCell ref="G8:N8"/>
    <mergeCell ref="G48:N48"/>
    <mergeCell ref="G17:N17"/>
    <mergeCell ref="G7:N7"/>
    <mergeCell ref="G82:N82"/>
    <mergeCell ref="G38:N38"/>
    <mergeCell ref="G19:N19"/>
    <mergeCell ref="G57:N57"/>
    <mergeCell ref="G10:N10"/>
    <mergeCell ref="G28:N28"/>
    <mergeCell ref="G66:N66"/>
    <mergeCell ref="G80:N80"/>
    <mergeCell ref="G79:N79"/>
    <mergeCell ref="G31:N31"/>
    <mergeCell ref="G75:N75"/>
    <mergeCell ref="G21:N21"/>
    <mergeCell ref="G6:N6"/>
    <mergeCell ref="G37:N37"/>
    <mergeCell ref="G53:N53"/>
    <mergeCell ref="G69:N69"/>
    <mergeCell ref="G18:N18"/>
    <mergeCell ref="G49:N49"/>
    <mergeCell ref="G34:N34"/>
    <mergeCell ref="G41:N41"/>
    <mergeCell ref="G16:N16"/>
    <mergeCell ref="G47:N47"/>
    <mergeCell ref="G32:N32"/>
    <mergeCell ref="G54:N54"/>
    <mergeCell ref="G44:N44"/>
    <mergeCell ref="G46:N46"/>
    <mergeCell ref="G60:N60"/>
    <mergeCell ref="G9:N9"/>
    <mergeCell ref="G3:N3"/>
    <mergeCell ref="G78:N78"/>
    <mergeCell ref="G30:N30"/>
    <mergeCell ref="G68:N68"/>
    <mergeCell ref="G33:N33"/>
    <mergeCell ref="G58:N58"/>
    <mergeCell ref="G5:N5"/>
    <mergeCell ref="G65:N65"/>
    <mergeCell ref="G45:N45"/>
    <mergeCell ref="G55:N55"/>
    <mergeCell ref="G35:N35"/>
    <mergeCell ref="G4:N4"/>
    <mergeCell ref="G20:N20"/>
    <mergeCell ref="G64:N64"/>
    <mergeCell ref="G29:N29"/>
    <mergeCell ref="G76:N7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B98"/>
  <sheetViews>
    <sheetView showGridLines="0" zoomScale="70" zoomScaleNormal="70" workbookViewId="0"/>
  </sheetViews>
  <sheetFormatPr defaultRowHeight="14.25" x14ac:dyDescent="0.45"/>
  <cols>
    <col min="1" max="1" width="3.9296875" customWidth="1"/>
    <col min="2" max="21" width="9.06640625" style="4" customWidth="1"/>
  </cols>
  <sheetData>
    <row r="2" spans="2:18" ht="19.5" customHeight="1" x14ac:dyDescent="0.45">
      <c r="B2" s="96" t="s">
        <v>173</v>
      </c>
    </row>
    <row r="3" spans="2:18" ht="58.9" customHeight="1" x14ac:dyDescent="0.45">
      <c r="B3" s="180" t="s">
        <v>174</v>
      </c>
      <c r="C3" s="148"/>
      <c r="D3" s="148"/>
      <c r="E3" s="148"/>
      <c r="F3" s="148"/>
      <c r="G3" s="148"/>
      <c r="H3" s="148"/>
      <c r="I3" s="148"/>
      <c r="J3" s="148"/>
      <c r="K3" s="148"/>
      <c r="L3" s="148"/>
      <c r="M3" s="148"/>
      <c r="N3" s="148"/>
      <c r="O3" s="148"/>
      <c r="P3" s="148"/>
      <c r="Q3" s="148"/>
      <c r="R3" s="148"/>
    </row>
    <row r="4" spans="2:18" x14ac:dyDescent="0.45">
      <c r="B4" s="57"/>
    </row>
    <row r="5" spans="2:18" x14ac:dyDescent="0.45">
      <c r="B5" s="30" t="s">
        <v>175</v>
      </c>
    </row>
    <row r="6" spans="2:18" ht="28.5" customHeight="1" x14ac:dyDescent="0.45">
      <c r="B6" s="30"/>
      <c r="C6" s="102"/>
      <c r="D6" s="102"/>
      <c r="E6" s="102"/>
      <c r="F6" s="7" t="s">
        <v>15</v>
      </c>
      <c r="G6" s="7" t="s">
        <v>2</v>
      </c>
      <c r="H6" s="29" t="s">
        <v>20</v>
      </c>
      <c r="I6" s="29" t="s">
        <v>176</v>
      </c>
      <c r="J6" s="7" t="s">
        <v>22</v>
      </c>
    </row>
    <row r="7" spans="2:18" x14ac:dyDescent="0.45">
      <c r="B7" s="99"/>
      <c r="C7" s="167" t="s">
        <v>177</v>
      </c>
      <c r="D7" s="148"/>
      <c r="E7" s="148"/>
    </row>
    <row r="8" spans="2:18" x14ac:dyDescent="0.45">
      <c r="C8" s="167" t="s">
        <v>31</v>
      </c>
      <c r="D8" s="148"/>
      <c r="E8" s="148"/>
    </row>
    <row r="9" spans="2:18" x14ac:dyDescent="0.45">
      <c r="C9" s="167" t="s">
        <v>178</v>
      </c>
      <c r="D9" s="148"/>
      <c r="E9" s="148"/>
    </row>
    <row r="10" spans="2:18" x14ac:dyDescent="0.45">
      <c r="C10" s="167" t="s">
        <v>178</v>
      </c>
      <c r="D10" s="148"/>
      <c r="E10" s="148"/>
    </row>
    <row r="11" spans="2:18" x14ac:dyDescent="0.45">
      <c r="C11" s="184" t="s">
        <v>178</v>
      </c>
      <c r="D11" s="156"/>
      <c r="E11" s="156"/>
      <c r="F11" s="12"/>
      <c r="G11" s="12"/>
      <c r="H11" s="12"/>
      <c r="I11" s="12"/>
      <c r="J11" s="12"/>
    </row>
    <row r="12" spans="2:18" x14ac:dyDescent="0.45">
      <c r="C12" s="182" t="s">
        <v>27</v>
      </c>
      <c r="D12" s="148"/>
      <c r="E12" s="148"/>
    </row>
    <row r="14" spans="2:18" x14ac:dyDescent="0.45">
      <c r="B14" s="30" t="s">
        <v>179</v>
      </c>
    </row>
    <row r="16" spans="2:18" x14ac:dyDescent="0.45">
      <c r="C16" s="170" t="s">
        <v>1</v>
      </c>
      <c r="D16" s="148"/>
      <c r="E16" s="148"/>
      <c r="F16" s="103"/>
      <c r="G16" s="4" t="s">
        <v>2</v>
      </c>
    </row>
    <row r="17" spans="3:28" x14ac:dyDescent="0.45">
      <c r="C17" s="100"/>
      <c r="D17" s="100"/>
      <c r="E17" s="100"/>
    </row>
    <row r="18" spans="3:28" x14ac:dyDescent="0.45">
      <c r="C18" s="30" t="s">
        <v>180</v>
      </c>
      <c r="D18" s="30"/>
      <c r="E18" s="30"/>
      <c r="F18" s="30"/>
    </row>
    <row r="19" spans="3:28" x14ac:dyDescent="0.45">
      <c r="C19" s="57" t="s">
        <v>181</v>
      </c>
      <c r="D19" s="30"/>
      <c r="E19" s="30"/>
      <c r="F19" s="30"/>
    </row>
    <row r="21" spans="3:28" x14ac:dyDescent="0.45">
      <c r="H21" s="102">
        <v>0</v>
      </c>
      <c r="I21" s="102">
        <v>1</v>
      </c>
      <c r="J21" s="102">
        <v>2</v>
      </c>
      <c r="K21" s="102">
        <v>3</v>
      </c>
      <c r="L21" s="102">
        <v>4</v>
      </c>
      <c r="M21" s="102">
        <v>5</v>
      </c>
      <c r="N21" s="102">
        <v>6</v>
      </c>
      <c r="O21" s="102">
        <v>7</v>
      </c>
      <c r="P21" s="102">
        <v>8</v>
      </c>
      <c r="Q21" s="102">
        <v>9</v>
      </c>
      <c r="R21" s="102">
        <v>10</v>
      </c>
      <c r="S21" s="102">
        <v>11</v>
      </c>
      <c r="T21" s="102">
        <v>12</v>
      </c>
      <c r="U21" s="102">
        <v>13</v>
      </c>
      <c r="V21" s="102">
        <v>14</v>
      </c>
      <c r="W21" s="102">
        <v>15</v>
      </c>
      <c r="X21" s="102">
        <v>16</v>
      </c>
      <c r="Y21" s="102">
        <v>17</v>
      </c>
      <c r="Z21" s="102">
        <v>18</v>
      </c>
      <c r="AA21" s="102">
        <v>19</v>
      </c>
      <c r="AB21" s="102">
        <v>20</v>
      </c>
    </row>
    <row r="22" spans="3:28" x14ac:dyDescent="0.45">
      <c r="C22" s="26" t="s">
        <v>182</v>
      </c>
      <c r="V22" s="4"/>
      <c r="W22" s="4"/>
      <c r="X22" s="4"/>
      <c r="Y22" s="4"/>
      <c r="Z22" s="4"/>
    </row>
    <row r="23" spans="3:28" x14ac:dyDescent="0.45">
      <c r="C23" s="167" t="s">
        <v>183</v>
      </c>
      <c r="D23" s="148"/>
      <c r="E23" s="148"/>
      <c r="F23" s="148"/>
      <c r="G23" s="148"/>
      <c r="V23" s="4"/>
      <c r="W23" s="4"/>
      <c r="X23" s="4"/>
      <c r="Y23" s="4"/>
      <c r="Z23" s="4"/>
    </row>
    <row r="24" spans="3:28" x14ac:dyDescent="0.45">
      <c r="C24" s="167" t="s">
        <v>184</v>
      </c>
      <c r="D24" s="148"/>
      <c r="E24" s="148"/>
      <c r="F24" s="148"/>
      <c r="G24" s="148"/>
      <c r="V24" s="4"/>
      <c r="W24" s="4"/>
      <c r="X24" s="4"/>
      <c r="Y24" s="4"/>
      <c r="Z24" s="4"/>
    </row>
    <row r="25" spans="3:28" x14ac:dyDescent="0.45">
      <c r="C25" s="167" t="s">
        <v>185</v>
      </c>
      <c r="D25" s="148"/>
      <c r="E25" s="148"/>
      <c r="F25" s="148"/>
      <c r="G25" s="148"/>
      <c r="V25" s="4"/>
      <c r="W25" s="4"/>
      <c r="X25" s="4"/>
      <c r="Y25" s="4"/>
      <c r="Z25" s="4"/>
    </row>
    <row r="26" spans="3:28" x14ac:dyDescent="0.45">
      <c r="C26" s="168" t="s">
        <v>186</v>
      </c>
      <c r="D26" s="169"/>
      <c r="E26" s="169"/>
      <c r="F26" s="169"/>
      <c r="G26" s="169"/>
      <c r="H26" s="106"/>
      <c r="I26" s="106"/>
      <c r="J26" s="106"/>
      <c r="K26" s="106"/>
      <c r="L26" s="106"/>
      <c r="M26" s="106"/>
      <c r="N26" s="106"/>
      <c r="O26" s="106"/>
      <c r="P26" s="106"/>
      <c r="Q26" s="106"/>
      <c r="R26" s="106"/>
      <c r="S26" s="106"/>
      <c r="T26" s="106"/>
      <c r="U26" s="106"/>
      <c r="V26" s="106"/>
      <c r="W26" s="106"/>
      <c r="X26" s="106"/>
      <c r="Y26" s="106"/>
      <c r="Z26" s="106"/>
      <c r="AA26" s="107"/>
      <c r="AB26" s="107"/>
    </row>
    <row r="27" spans="3:28" x14ac:dyDescent="0.45">
      <c r="V27" s="4"/>
      <c r="W27" s="4"/>
      <c r="X27" s="4"/>
      <c r="Y27" s="4"/>
      <c r="Z27" s="4"/>
    </row>
    <row r="28" spans="3:28" x14ac:dyDescent="0.45">
      <c r="C28" s="26" t="s">
        <v>187</v>
      </c>
    </row>
    <row r="29" spans="3:28" x14ac:dyDescent="0.45">
      <c r="C29" s="167" t="s">
        <v>188</v>
      </c>
      <c r="D29" s="148"/>
      <c r="E29" s="148"/>
      <c r="F29" s="148"/>
      <c r="G29" s="148"/>
    </row>
    <row r="30" spans="3:28" x14ac:dyDescent="0.45">
      <c r="C30" s="167" t="s">
        <v>188</v>
      </c>
      <c r="D30" s="148"/>
      <c r="E30" s="148"/>
      <c r="F30" s="148"/>
      <c r="G30" s="148"/>
    </row>
    <row r="31" spans="3:28" x14ac:dyDescent="0.45">
      <c r="C31" s="167" t="s">
        <v>188</v>
      </c>
      <c r="D31" s="148"/>
      <c r="E31" s="148"/>
      <c r="F31" s="148"/>
      <c r="G31" s="148"/>
    </row>
    <row r="32" spans="3:28" x14ac:dyDescent="0.45">
      <c r="C32" s="167" t="s">
        <v>188</v>
      </c>
      <c r="D32" s="148"/>
      <c r="E32" s="148"/>
      <c r="F32" s="148"/>
      <c r="G32" s="148"/>
    </row>
    <row r="33" spans="3:28" x14ac:dyDescent="0.45">
      <c r="C33" s="167" t="s">
        <v>188</v>
      </c>
      <c r="D33" s="148"/>
      <c r="E33" s="148"/>
      <c r="F33" s="148"/>
      <c r="G33" s="148"/>
    </row>
    <row r="34" spans="3:28" x14ac:dyDescent="0.45">
      <c r="C34" s="168" t="s">
        <v>189</v>
      </c>
      <c r="D34" s="169"/>
      <c r="E34" s="169"/>
      <c r="F34" s="169"/>
      <c r="G34" s="169"/>
      <c r="H34" s="106"/>
      <c r="I34" s="106"/>
      <c r="J34" s="106"/>
      <c r="K34" s="106"/>
      <c r="L34" s="106"/>
      <c r="M34" s="106"/>
      <c r="N34" s="106"/>
      <c r="O34" s="106"/>
      <c r="P34" s="106"/>
      <c r="Q34" s="106"/>
      <c r="R34" s="106"/>
      <c r="S34" s="106"/>
      <c r="T34" s="106"/>
      <c r="U34" s="106"/>
      <c r="V34" s="107"/>
      <c r="W34" s="107"/>
      <c r="X34" s="107"/>
      <c r="Y34" s="107"/>
      <c r="Z34" s="107"/>
      <c r="AA34" s="107"/>
      <c r="AB34" s="107"/>
    </row>
    <row r="36" spans="3:28" x14ac:dyDescent="0.45">
      <c r="C36" s="26" t="s">
        <v>190</v>
      </c>
    </row>
    <row r="37" spans="3:28" x14ac:dyDescent="0.45">
      <c r="C37" s="167" t="s">
        <v>191</v>
      </c>
      <c r="D37" s="148"/>
      <c r="E37" s="148"/>
    </row>
    <row r="38" spans="3:28" x14ac:dyDescent="0.45">
      <c r="C38" s="167" t="s">
        <v>192</v>
      </c>
      <c r="D38" s="148"/>
      <c r="E38" s="148"/>
    </row>
    <row r="39" spans="3:28" x14ac:dyDescent="0.45">
      <c r="C39" s="168" t="s">
        <v>193</v>
      </c>
      <c r="D39" s="169"/>
      <c r="E39" s="169"/>
      <c r="F39" s="106"/>
      <c r="G39" s="106"/>
      <c r="H39" s="106"/>
      <c r="I39" s="106"/>
      <c r="J39" s="106"/>
      <c r="K39" s="106"/>
      <c r="L39" s="106"/>
      <c r="M39" s="106"/>
      <c r="N39" s="106"/>
      <c r="O39" s="106"/>
      <c r="P39" s="106"/>
      <c r="Q39" s="106"/>
      <c r="R39" s="106"/>
      <c r="S39" s="106"/>
      <c r="T39" s="106"/>
      <c r="U39" s="106"/>
      <c r="V39" s="107"/>
      <c r="W39" s="107"/>
      <c r="X39" s="107"/>
      <c r="Y39" s="107"/>
      <c r="Z39" s="107"/>
      <c r="AA39" s="107"/>
      <c r="AB39" s="107"/>
    </row>
    <row r="41" spans="3:28" x14ac:dyDescent="0.45">
      <c r="C41" s="168" t="s">
        <v>194</v>
      </c>
      <c r="D41" s="169"/>
      <c r="E41" s="169"/>
      <c r="F41" s="106"/>
      <c r="G41" s="106"/>
      <c r="H41" s="106"/>
      <c r="I41" s="106"/>
      <c r="J41" s="106"/>
      <c r="K41" s="106"/>
      <c r="L41" s="106"/>
      <c r="M41" s="106"/>
      <c r="N41" s="106"/>
      <c r="O41" s="106"/>
      <c r="P41" s="106"/>
      <c r="Q41" s="106"/>
      <c r="R41" s="106"/>
      <c r="S41" s="106"/>
      <c r="T41" s="106"/>
      <c r="U41" s="106"/>
      <c r="V41" s="107"/>
      <c r="W41" s="107"/>
      <c r="X41" s="107"/>
      <c r="Y41" s="107"/>
      <c r="Z41" s="107"/>
      <c r="AA41" s="107"/>
      <c r="AB41" s="107"/>
    </row>
    <row r="43" spans="3:28" x14ac:dyDescent="0.45">
      <c r="C43" s="181" t="s">
        <v>195</v>
      </c>
      <c r="D43" s="148"/>
      <c r="E43" s="148"/>
    </row>
    <row r="44" spans="3:28" x14ac:dyDescent="0.45">
      <c r="C44" s="170" t="s">
        <v>238</v>
      </c>
      <c r="D44" s="170"/>
      <c r="E44" s="170"/>
      <c r="F44" s="170"/>
      <c r="G44" s="170"/>
    </row>
    <row r="45" spans="3:28" x14ac:dyDescent="0.45">
      <c r="C45" s="170" t="s">
        <v>196</v>
      </c>
      <c r="D45" s="170"/>
      <c r="E45" s="170"/>
      <c r="F45" s="170"/>
      <c r="G45" s="170"/>
    </row>
    <row r="46" spans="3:28" x14ac:dyDescent="0.45">
      <c r="C46" s="170" t="s">
        <v>197</v>
      </c>
      <c r="D46" s="171"/>
      <c r="E46" s="171"/>
      <c r="F46" s="171"/>
      <c r="G46" s="171"/>
    </row>
    <row r="47" spans="3:28" x14ac:dyDescent="0.45">
      <c r="C47" s="170" t="s">
        <v>198</v>
      </c>
      <c r="D47" s="171"/>
      <c r="E47" s="171"/>
      <c r="F47" s="171"/>
      <c r="G47" s="171"/>
    </row>
    <row r="48" spans="3:28" x14ac:dyDescent="0.45">
      <c r="C48" s="172" t="s">
        <v>199</v>
      </c>
      <c r="D48" s="173"/>
      <c r="E48" s="173"/>
      <c r="F48" s="173"/>
      <c r="G48" s="173"/>
    </row>
    <row r="49" spans="3:28" x14ac:dyDescent="0.45">
      <c r="C49" s="104" t="s">
        <v>54</v>
      </c>
      <c r="D49" s="105"/>
      <c r="E49" s="105"/>
      <c r="F49" s="106"/>
      <c r="G49" s="106"/>
      <c r="H49" s="106"/>
      <c r="I49" s="106"/>
      <c r="J49" s="106"/>
      <c r="K49" s="106"/>
      <c r="L49" s="106"/>
      <c r="M49" s="106"/>
      <c r="N49" s="106"/>
      <c r="O49" s="106"/>
      <c r="P49" s="106"/>
      <c r="Q49" s="106"/>
      <c r="R49" s="106"/>
      <c r="S49" s="106"/>
      <c r="T49" s="106"/>
      <c r="U49" s="106"/>
      <c r="V49" s="107"/>
      <c r="W49" s="107"/>
      <c r="X49" s="107"/>
      <c r="Y49" s="107"/>
      <c r="Z49" s="107"/>
      <c r="AA49" s="107"/>
      <c r="AB49" s="107"/>
    </row>
    <row r="50" spans="3:28" x14ac:dyDescent="0.45">
      <c r="C50" s="100"/>
      <c r="D50" s="101"/>
      <c r="E50" s="101"/>
    </row>
    <row r="51" spans="3:28" x14ac:dyDescent="0.45">
      <c r="C51" s="168" t="s">
        <v>200</v>
      </c>
      <c r="D51" s="169"/>
      <c r="E51" s="169"/>
      <c r="F51" s="106"/>
      <c r="G51" s="106"/>
      <c r="H51" s="106"/>
      <c r="I51" s="106"/>
      <c r="J51" s="106"/>
      <c r="K51" s="106"/>
      <c r="L51" s="106"/>
      <c r="M51" s="106"/>
      <c r="N51" s="106"/>
      <c r="O51" s="106"/>
      <c r="P51" s="106"/>
      <c r="Q51" s="106"/>
      <c r="R51" s="106"/>
      <c r="S51" s="106"/>
      <c r="T51" s="106"/>
      <c r="U51" s="106"/>
      <c r="V51" s="107"/>
      <c r="W51" s="107"/>
      <c r="X51" s="107"/>
      <c r="Y51" s="107"/>
      <c r="Z51" s="107"/>
      <c r="AA51" s="107"/>
      <c r="AB51" s="107"/>
    </row>
    <row r="52" spans="3:28" x14ac:dyDescent="0.45">
      <c r="C52" s="183" t="s">
        <v>201</v>
      </c>
      <c r="D52" s="156"/>
      <c r="E52" s="156"/>
      <c r="F52" s="12"/>
      <c r="G52" s="12"/>
      <c r="H52" s="12"/>
      <c r="I52" s="12"/>
      <c r="J52" s="12"/>
      <c r="K52" s="12"/>
      <c r="L52" s="12"/>
      <c r="M52" s="12"/>
      <c r="N52" s="12"/>
      <c r="O52" s="12"/>
      <c r="P52" s="12"/>
      <c r="Q52" s="12"/>
      <c r="R52" s="12"/>
      <c r="S52" s="12"/>
      <c r="T52" s="12"/>
      <c r="U52" s="12"/>
      <c r="V52" s="1"/>
      <c r="W52" s="1"/>
      <c r="X52" s="1"/>
      <c r="Y52" s="1"/>
      <c r="Z52" s="107"/>
      <c r="AA52" s="107"/>
      <c r="AB52" s="107"/>
    </row>
    <row r="54" spans="3:28" x14ac:dyDescent="0.45">
      <c r="C54" s="174" t="s">
        <v>202</v>
      </c>
      <c r="D54" s="161"/>
      <c r="E54" s="161"/>
      <c r="F54" s="161"/>
      <c r="G54" s="161"/>
      <c r="H54" s="22" t="s">
        <v>10</v>
      </c>
      <c r="I54" s="177"/>
      <c r="J54" s="162"/>
    </row>
    <row r="55" spans="3:28" x14ac:dyDescent="0.45">
      <c r="C55" s="175" t="s">
        <v>203</v>
      </c>
      <c r="D55" s="148"/>
      <c r="E55" s="148"/>
      <c r="F55" s="148"/>
      <c r="G55" s="148"/>
      <c r="H55" s="9" t="s">
        <v>2</v>
      </c>
      <c r="I55" s="176"/>
      <c r="J55" s="158"/>
    </row>
    <row r="56" spans="3:28" x14ac:dyDescent="0.45">
      <c r="C56" s="175" t="s">
        <v>204</v>
      </c>
      <c r="D56" s="148"/>
      <c r="E56" s="148"/>
      <c r="F56" s="148"/>
      <c r="G56" s="148"/>
      <c r="H56" s="9" t="s">
        <v>38</v>
      </c>
      <c r="I56" s="176"/>
      <c r="J56" s="158"/>
    </row>
    <row r="57" spans="3:28" x14ac:dyDescent="0.45">
      <c r="C57" s="179" t="s">
        <v>205</v>
      </c>
      <c r="D57" s="156"/>
      <c r="E57" s="156"/>
      <c r="F57" s="156"/>
      <c r="G57" s="156"/>
      <c r="H57" s="11" t="s">
        <v>206</v>
      </c>
      <c r="I57" s="178"/>
      <c r="J57" s="164"/>
    </row>
    <row r="60" spans="3:28" x14ac:dyDescent="0.45">
      <c r="C60" s="30" t="s">
        <v>207</v>
      </c>
      <c r="D60" s="30"/>
      <c r="E60" s="30"/>
      <c r="F60" s="30"/>
    </row>
    <row r="62" spans="3:28" x14ac:dyDescent="0.45">
      <c r="H62" s="102">
        <v>0</v>
      </c>
      <c r="I62" s="102">
        <v>1</v>
      </c>
      <c r="J62" s="102">
        <v>2</v>
      </c>
      <c r="K62" s="102">
        <v>3</v>
      </c>
      <c r="L62" s="102">
        <v>4</v>
      </c>
      <c r="M62" s="102">
        <v>5</v>
      </c>
      <c r="N62" s="102">
        <v>6</v>
      </c>
      <c r="O62" s="102">
        <v>7</v>
      </c>
      <c r="P62" s="102">
        <v>8</v>
      </c>
      <c r="Q62" s="102">
        <v>9</v>
      </c>
      <c r="R62" s="102">
        <v>10</v>
      </c>
      <c r="S62" s="102">
        <v>11</v>
      </c>
      <c r="T62" s="102">
        <v>12</v>
      </c>
      <c r="U62" s="102">
        <v>13</v>
      </c>
      <c r="V62" s="102">
        <v>14</v>
      </c>
      <c r="W62" s="102">
        <v>15</v>
      </c>
      <c r="X62" s="102">
        <v>16</v>
      </c>
      <c r="Y62" s="102">
        <v>17</v>
      </c>
      <c r="Z62" s="102">
        <v>18</v>
      </c>
      <c r="AA62" s="102">
        <v>19</v>
      </c>
      <c r="AB62" s="102">
        <v>20</v>
      </c>
    </row>
    <row r="63" spans="3:28" x14ac:dyDescent="0.45">
      <c r="C63" s="26" t="s">
        <v>182</v>
      </c>
      <c r="V63" s="4"/>
      <c r="W63" s="4"/>
      <c r="X63" s="4"/>
      <c r="Y63" s="4"/>
      <c r="Z63" s="4"/>
    </row>
    <row r="64" spans="3:28" x14ac:dyDescent="0.45">
      <c r="C64" s="167" t="s">
        <v>183</v>
      </c>
      <c r="D64" s="148"/>
      <c r="E64" s="148"/>
      <c r="F64" s="148"/>
      <c r="G64" s="148"/>
      <c r="V64" s="4"/>
      <c r="W64" s="4"/>
      <c r="X64" s="4"/>
      <c r="Y64" s="4"/>
      <c r="Z64" s="4"/>
    </row>
    <row r="65" spans="3:28" x14ac:dyDescent="0.45">
      <c r="C65" s="167" t="s">
        <v>184</v>
      </c>
      <c r="D65" s="148"/>
      <c r="E65" s="148"/>
      <c r="F65" s="148"/>
      <c r="G65" s="148"/>
      <c r="V65" s="4"/>
      <c r="W65" s="4"/>
      <c r="X65" s="4"/>
      <c r="Y65" s="4"/>
      <c r="Z65" s="4"/>
    </row>
    <row r="66" spans="3:28" x14ac:dyDescent="0.45">
      <c r="C66" s="167" t="s">
        <v>185</v>
      </c>
      <c r="D66" s="148"/>
      <c r="E66" s="148"/>
      <c r="F66" s="148"/>
      <c r="G66" s="148"/>
      <c r="V66" s="4"/>
      <c r="W66" s="4"/>
      <c r="X66" s="4"/>
      <c r="Y66" s="4"/>
      <c r="Z66" s="4"/>
    </row>
    <row r="67" spans="3:28" x14ac:dyDescent="0.45">
      <c r="C67" s="168" t="s">
        <v>186</v>
      </c>
      <c r="D67" s="169"/>
      <c r="E67" s="169"/>
      <c r="F67" s="169"/>
      <c r="G67" s="169"/>
      <c r="H67" s="106"/>
      <c r="I67" s="106"/>
      <c r="J67" s="106"/>
      <c r="K67" s="106"/>
      <c r="L67" s="106"/>
      <c r="M67" s="106"/>
      <c r="N67" s="106"/>
      <c r="O67" s="106"/>
      <c r="P67" s="106"/>
      <c r="Q67" s="106"/>
      <c r="R67" s="106"/>
      <c r="S67" s="106"/>
      <c r="T67" s="106"/>
      <c r="U67" s="106"/>
      <c r="V67" s="106"/>
      <c r="W67" s="106"/>
      <c r="X67" s="106"/>
      <c r="Y67" s="106"/>
      <c r="Z67" s="106"/>
      <c r="AA67" s="107"/>
      <c r="AB67" s="107"/>
    </row>
    <row r="68" spans="3:28" x14ac:dyDescent="0.45">
      <c r="V68" s="4"/>
      <c r="W68" s="4"/>
      <c r="X68" s="4"/>
      <c r="Y68" s="4"/>
      <c r="Z68" s="4"/>
    </row>
    <row r="69" spans="3:28" x14ac:dyDescent="0.45">
      <c r="C69" s="26" t="s">
        <v>187</v>
      </c>
    </row>
    <row r="70" spans="3:28" x14ac:dyDescent="0.45">
      <c r="C70" s="167" t="s">
        <v>188</v>
      </c>
      <c r="D70" s="148"/>
      <c r="E70" s="148"/>
      <c r="F70" s="148"/>
      <c r="G70" s="148"/>
    </row>
    <row r="71" spans="3:28" x14ac:dyDescent="0.45">
      <c r="C71" s="167" t="s">
        <v>188</v>
      </c>
      <c r="D71" s="148"/>
      <c r="E71" s="148"/>
      <c r="F71" s="148"/>
      <c r="G71" s="148"/>
    </row>
    <row r="72" spans="3:28" x14ac:dyDescent="0.45">
      <c r="C72" s="167" t="s">
        <v>188</v>
      </c>
      <c r="D72" s="148"/>
      <c r="E72" s="148"/>
      <c r="F72" s="148"/>
      <c r="G72" s="148"/>
    </row>
    <row r="73" spans="3:28" x14ac:dyDescent="0.45">
      <c r="C73" s="167" t="s">
        <v>188</v>
      </c>
      <c r="D73" s="148"/>
      <c r="E73" s="148"/>
      <c r="F73" s="148"/>
      <c r="G73" s="148"/>
    </row>
    <row r="74" spans="3:28" x14ac:dyDescent="0.45">
      <c r="C74" s="167" t="s">
        <v>188</v>
      </c>
      <c r="D74" s="148"/>
      <c r="E74" s="148"/>
      <c r="F74" s="148"/>
      <c r="G74" s="148"/>
    </row>
    <row r="75" spans="3:28" x14ac:dyDescent="0.45">
      <c r="C75" s="168" t="s">
        <v>189</v>
      </c>
      <c r="D75" s="169"/>
      <c r="E75" s="169"/>
      <c r="F75" s="169"/>
      <c r="G75" s="169"/>
      <c r="H75" s="106"/>
      <c r="I75" s="106"/>
      <c r="J75" s="106"/>
      <c r="K75" s="106"/>
      <c r="L75" s="106"/>
      <c r="M75" s="106"/>
      <c r="N75" s="106"/>
      <c r="O75" s="106"/>
      <c r="P75" s="106"/>
      <c r="Q75" s="106"/>
      <c r="R75" s="106"/>
      <c r="S75" s="106"/>
      <c r="T75" s="106"/>
      <c r="U75" s="106"/>
      <c r="V75" s="107"/>
      <c r="W75" s="107"/>
      <c r="X75" s="107"/>
      <c r="Y75" s="107"/>
      <c r="Z75" s="107"/>
      <c r="AA75" s="107"/>
      <c r="AB75" s="107"/>
    </row>
    <row r="77" spans="3:28" x14ac:dyDescent="0.45">
      <c r="C77" s="26" t="s">
        <v>190</v>
      </c>
    </row>
    <row r="78" spans="3:28" x14ac:dyDescent="0.45">
      <c r="C78" s="167" t="s">
        <v>191</v>
      </c>
      <c r="D78" s="148"/>
      <c r="E78" s="148"/>
    </row>
    <row r="79" spans="3:28" x14ac:dyDescent="0.45">
      <c r="C79" s="167" t="s">
        <v>192</v>
      </c>
      <c r="D79" s="148"/>
      <c r="E79" s="148"/>
    </row>
    <row r="80" spans="3:28" x14ac:dyDescent="0.45">
      <c r="C80" s="168" t="s">
        <v>193</v>
      </c>
      <c r="D80" s="169"/>
      <c r="E80" s="169"/>
      <c r="F80" s="106"/>
      <c r="G80" s="106"/>
      <c r="H80" s="106"/>
      <c r="I80" s="106"/>
      <c r="J80" s="106"/>
      <c r="K80" s="106"/>
      <c r="L80" s="106"/>
      <c r="M80" s="106"/>
      <c r="N80" s="106"/>
      <c r="O80" s="106"/>
      <c r="P80" s="106"/>
      <c r="Q80" s="106"/>
      <c r="R80" s="106"/>
      <c r="S80" s="106"/>
      <c r="T80" s="106"/>
      <c r="U80" s="106"/>
      <c r="V80" s="107"/>
      <c r="W80" s="107"/>
      <c r="X80" s="107"/>
      <c r="Y80" s="107"/>
      <c r="Z80" s="107"/>
      <c r="AA80" s="107"/>
      <c r="AB80" s="107"/>
    </row>
    <row r="82" spans="3:28" x14ac:dyDescent="0.45">
      <c r="C82" s="168" t="s">
        <v>194</v>
      </c>
      <c r="D82" s="169"/>
      <c r="E82" s="169"/>
      <c r="F82" s="106"/>
      <c r="G82" s="106"/>
      <c r="H82" s="106"/>
      <c r="I82" s="106"/>
      <c r="J82" s="106"/>
      <c r="K82" s="106"/>
      <c r="L82" s="106"/>
      <c r="M82" s="106"/>
      <c r="N82" s="106"/>
      <c r="O82" s="106"/>
      <c r="P82" s="106"/>
      <c r="Q82" s="106"/>
      <c r="R82" s="106"/>
      <c r="S82" s="106"/>
      <c r="T82" s="106"/>
      <c r="U82" s="106"/>
      <c r="V82" s="107"/>
      <c r="W82" s="107"/>
      <c r="X82" s="107"/>
      <c r="Y82" s="107"/>
      <c r="Z82" s="107"/>
      <c r="AA82" s="107"/>
      <c r="AB82" s="107"/>
    </row>
    <row r="84" spans="3:28" x14ac:dyDescent="0.45">
      <c r="C84" s="181" t="s">
        <v>195</v>
      </c>
      <c r="D84" s="148"/>
      <c r="E84" s="148"/>
    </row>
    <row r="85" spans="3:28" x14ac:dyDescent="0.45">
      <c r="C85" s="170" t="s">
        <v>238</v>
      </c>
      <c r="D85" s="170"/>
      <c r="E85" s="170"/>
      <c r="F85" s="170"/>
      <c r="G85" s="170"/>
    </row>
    <row r="86" spans="3:28" x14ac:dyDescent="0.45">
      <c r="C86" s="170" t="s">
        <v>196</v>
      </c>
      <c r="D86" s="148"/>
      <c r="E86" s="148"/>
    </row>
    <row r="87" spans="3:28" x14ac:dyDescent="0.45">
      <c r="C87" s="170" t="s">
        <v>197</v>
      </c>
      <c r="D87" s="148"/>
      <c r="E87" s="148"/>
    </row>
    <row r="88" spans="3:28" x14ac:dyDescent="0.45">
      <c r="C88" s="170" t="s">
        <v>198</v>
      </c>
      <c r="D88" s="148"/>
      <c r="E88" s="148"/>
    </row>
    <row r="89" spans="3:28" x14ac:dyDescent="0.45">
      <c r="C89" s="170" t="s">
        <v>199</v>
      </c>
      <c r="D89" s="148"/>
      <c r="E89" s="148"/>
    </row>
    <row r="90" spans="3:28" x14ac:dyDescent="0.45">
      <c r="C90" s="104" t="s">
        <v>54</v>
      </c>
      <c r="D90" s="105"/>
      <c r="E90" s="105"/>
      <c r="F90" s="106"/>
      <c r="G90" s="106"/>
      <c r="H90" s="106"/>
      <c r="I90" s="106"/>
      <c r="J90" s="106"/>
      <c r="K90" s="106"/>
      <c r="L90" s="106"/>
      <c r="M90" s="106"/>
      <c r="N90" s="106"/>
      <c r="O90" s="106"/>
      <c r="P90" s="106"/>
      <c r="Q90" s="106"/>
      <c r="R90" s="106"/>
      <c r="S90" s="106"/>
      <c r="T90" s="106"/>
      <c r="U90" s="106"/>
      <c r="V90" s="107"/>
      <c r="W90" s="107"/>
      <c r="X90" s="107"/>
      <c r="Y90" s="107"/>
      <c r="Z90" s="107"/>
      <c r="AA90" s="107"/>
      <c r="AB90" s="107"/>
    </row>
    <row r="91" spans="3:28" x14ac:dyDescent="0.45">
      <c r="C91" s="100"/>
      <c r="D91" s="101"/>
      <c r="E91" s="101"/>
    </row>
    <row r="92" spans="3:28" x14ac:dyDescent="0.45">
      <c r="C92" s="168" t="s">
        <v>200</v>
      </c>
      <c r="D92" s="169"/>
      <c r="E92" s="169"/>
      <c r="F92" s="106"/>
      <c r="G92" s="106"/>
      <c r="H92" s="106"/>
      <c r="I92" s="106"/>
      <c r="J92" s="106"/>
      <c r="K92" s="106"/>
      <c r="L92" s="106"/>
      <c r="M92" s="106"/>
      <c r="N92" s="106"/>
      <c r="O92" s="106"/>
      <c r="P92" s="106"/>
      <c r="Q92" s="106"/>
      <c r="R92" s="106"/>
      <c r="S92" s="106"/>
      <c r="T92" s="106"/>
      <c r="U92" s="106"/>
      <c r="V92" s="107"/>
      <c r="W92" s="107"/>
      <c r="X92" s="107"/>
      <c r="Y92" s="107"/>
      <c r="Z92" s="107"/>
      <c r="AA92" s="107"/>
      <c r="AB92" s="107"/>
    </row>
    <row r="93" spans="3:28" x14ac:dyDescent="0.45">
      <c r="C93" s="183" t="s">
        <v>201</v>
      </c>
      <c r="D93" s="156"/>
      <c r="E93" s="156"/>
      <c r="F93" s="12"/>
      <c r="G93" s="12"/>
      <c r="H93" s="12"/>
      <c r="I93" s="12"/>
      <c r="J93" s="12"/>
      <c r="K93" s="12"/>
      <c r="L93" s="12"/>
      <c r="M93" s="12"/>
      <c r="N93" s="12"/>
      <c r="O93" s="12"/>
      <c r="P93" s="12"/>
      <c r="Q93" s="12"/>
      <c r="R93" s="12"/>
      <c r="S93" s="12"/>
      <c r="T93" s="12"/>
      <c r="U93" s="12"/>
      <c r="V93" s="1"/>
      <c r="W93" s="1"/>
      <c r="X93" s="1"/>
      <c r="Y93" s="1"/>
      <c r="Z93" s="107"/>
      <c r="AA93" s="107"/>
      <c r="AB93" s="107"/>
    </row>
    <row r="95" spans="3:28" x14ac:dyDescent="0.45">
      <c r="C95" s="174" t="s">
        <v>202</v>
      </c>
      <c r="D95" s="161"/>
      <c r="E95" s="161"/>
      <c r="F95" s="161"/>
      <c r="G95" s="161"/>
      <c r="H95" s="22" t="s">
        <v>10</v>
      </c>
      <c r="I95" s="177"/>
      <c r="J95" s="162"/>
    </row>
    <row r="96" spans="3:28" x14ac:dyDescent="0.45">
      <c r="C96" s="175" t="s">
        <v>203</v>
      </c>
      <c r="D96" s="148"/>
      <c r="E96" s="148"/>
      <c r="F96" s="148"/>
      <c r="G96" s="148"/>
      <c r="H96" s="9" t="s">
        <v>2</v>
      </c>
      <c r="I96" s="176"/>
      <c r="J96" s="158"/>
    </row>
    <row r="97" spans="3:10" x14ac:dyDescent="0.45">
      <c r="C97" s="175" t="s">
        <v>204</v>
      </c>
      <c r="D97" s="148"/>
      <c r="E97" s="148"/>
      <c r="F97" s="148"/>
      <c r="G97" s="148"/>
      <c r="H97" s="9" t="s">
        <v>38</v>
      </c>
      <c r="I97" s="176"/>
      <c r="J97" s="158"/>
    </row>
    <row r="98" spans="3:10" x14ac:dyDescent="0.45">
      <c r="C98" s="179" t="s">
        <v>205</v>
      </c>
      <c r="D98" s="156"/>
      <c r="E98" s="156"/>
      <c r="F98" s="156"/>
      <c r="G98" s="156"/>
      <c r="H98" s="11" t="s">
        <v>206</v>
      </c>
      <c r="I98" s="178"/>
      <c r="J98" s="164"/>
    </row>
  </sheetData>
  <mergeCells count="68">
    <mergeCell ref="C9:E9"/>
    <mergeCell ref="C92:E92"/>
    <mergeCell ref="C96:G96"/>
    <mergeCell ref="C64:G64"/>
    <mergeCell ref="C39:E39"/>
    <mergeCell ref="C56:G56"/>
    <mergeCell ref="C95:G95"/>
    <mergeCell ref="C31:G31"/>
    <mergeCell ref="C78:E78"/>
    <mergeCell ref="C84:E84"/>
    <mergeCell ref="C71:G71"/>
    <mergeCell ref="C16:E16"/>
    <mergeCell ref="C51:E51"/>
    <mergeCell ref="C30:G30"/>
    <mergeCell ref="C41:E41"/>
    <mergeCell ref="C93:E93"/>
    <mergeCell ref="B3:R3"/>
    <mergeCell ref="C75:G75"/>
    <mergeCell ref="C43:E43"/>
    <mergeCell ref="C12:E12"/>
    <mergeCell ref="C52:E52"/>
    <mergeCell ref="C26:G26"/>
    <mergeCell ref="C65:G65"/>
    <mergeCell ref="C29:G29"/>
    <mergeCell ref="C74:G74"/>
    <mergeCell ref="C11:E11"/>
    <mergeCell ref="C66:G66"/>
    <mergeCell ref="I55:J55"/>
    <mergeCell ref="C55:G55"/>
    <mergeCell ref="C8:E8"/>
    <mergeCell ref="C25:G25"/>
    <mergeCell ref="C7:E7"/>
    <mergeCell ref="I98:J98"/>
    <mergeCell ref="C82:E82"/>
    <mergeCell ref="C38:E38"/>
    <mergeCell ref="C57:G57"/>
    <mergeCell ref="C98:G98"/>
    <mergeCell ref="C37:E37"/>
    <mergeCell ref="C97:G97"/>
    <mergeCell ref="I56:J56"/>
    <mergeCell ref="C89:E89"/>
    <mergeCell ref="C72:G72"/>
    <mergeCell ref="C79:E79"/>
    <mergeCell ref="C88:E88"/>
    <mergeCell ref="I96:J96"/>
    <mergeCell ref="C87:E87"/>
    <mergeCell ref="I97:J97"/>
    <mergeCell ref="C86:E86"/>
    <mergeCell ref="I54:J54"/>
    <mergeCell ref="C85:G85"/>
    <mergeCell ref="I95:J95"/>
    <mergeCell ref="I57:J57"/>
    <mergeCell ref="C23:G23"/>
    <mergeCell ref="C10:E10"/>
    <mergeCell ref="C32:G32"/>
    <mergeCell ref="C73:G73"/>
    <mergeCell ref="C80:E80"/>
    <mergeCell ref="C24:G24"/>
    <mergeCell ref="C33:G33"/>
    <mergeCell ref="C34:G34"/>
    <mergeCell ref="C44:G44"/>
    <mergeCell ref="C45:G45"/>
    <mergeCell ref="C46:G46"/>
    <mergeCell ref="C47:G47"/>
    <mergeCell ref="C48:G48"/>
    <mergeCell ref="C67:G67"/>
    <mergeCell ref="C54:G54"/>
    <mergeCell ref="C70:G7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X63"/>
  <sheetViews>
    <sheetView showGridLines="0" tabSelected="1" zoomScale="70" zoomScaleNormal="70" zoomScaleSheetLayoutView="90" workbookViewId="0">
      <selection activeCell="G62" sqref="G62"/>
    </sheetView>
  </sheetViews>
  <sheetFormatPr defaultColWidth="11.33203125" defaultRowHeight="15.75" x14ac:dyDescent="0.5"/>
  <cols>
    <col min="1" max="1" width="4.06640625" style="2" customWidth="1"/>
    <col min="2" max="2" width="11.33203125" style="110" customWidth="1"/>
    <col min="3" max="3" width="33.46484375" style="110" customWidth="1"/>
    <col min="4" max="4" width="12.265625" style="110" customWidth="1"/>
    <col min="5" max="5" width="11.73046875" style="110" customWidth="1"/>
    <col min="6" max="6" width="11.59765625" style="110" customWidth="1"/>
    <col min="7" max="7" width="12.9296875" style="110" customWidth="1"/>
    <col min="8" max="8" width="10" style="110" bestFit="1" customWidth="1"/>
    <col min="9" max="10" width="11.33203125" style="110" customWidth="1"/>
    <col min="11" max="13" width="11.33203125" style="2" customWidth="1"/>
    <col min="14" max="16384" width="11.33203125" style="2"/>
  </cols>
  <sheetData>
    <row r="1" spans="2:7" x14ac:dyDescent="0.5">
      <c r="B1" s="108"/>
      <c r="C1" s="109"/>
      <c r="D1" s="108"/>
      <c r="E1" s="108"/>
      <c r="F1" s="108"/>
      <c r="G1" s="108"/>
    </row>
    <row r="2" spans="2:7" x14ac:dyDescent="0.5">
      <c r="B2" s="118" t="s">
        <v>208</v>
      </c>
      <c r="C2" s="2"/>
      <c r="D2" s="108"/>
      <c r="E2" s="108"/>
      <c r="F2" s="108"/>
      <c r="G2" s="108"/>
    </row>
    <row r="3" spans="2:7" x14ac:dyDescent="0.5">
      <c r="B3" s="108"/>
      <c r="C3" s="108"/>
      <c r="D3" s="108"/>
      <c r="E3" s="108"/>
      <c r="F3" s="108"/>
      <c r="G3" s="108"/>
    </row>
    <row r="4" spans="2:7" x14ac:dyDescent="0.5">
      <c r="B4" s="108"/>
      <c r="C4" s="187" t="s">
        <v>209</v>
      </c>
      <c r="D4" s="186"/>
      <c r="E4" s="186"/>
      <c r="F4" s="186"/>
      <c r="G4" s="186"/>
    </row>
    <row r="5" spans="2:7" x14ac:dyDescent="0.5">
      <c r="B5" s="111"/>
      <c r="C5" s="111"/>
      <c r="D5" s="112" t="s">
        <v>210</v>
      </c>
      <c r="E5" s="112" t="s">
        <v>211</v>
      </c>
      <c r="F5" s="112" t="s">
        <v>212</v>
      </c>
      <c r="G5" s="112" t="s">
        <v>213</v>
      </c>
    </row>
    <row r="6" spans="2:7" x14ac:dyDescent="0.5">
      <c r="B6" s="113">
        <v>1</v>
      </c>
      <c r="C6" s="114" t="s">
        <v>214</v>
      </c>
      <c r="D6" s="119">
        <v>0.2</v>
      </c>
      <c r="E6" s="115">
        <f>1-D6</f>
        <v>0.8</v>
      </c>
      <c r="F6" s="120"/>
      <c r="G6" s="121"/>
    </row>
    <row r="7" spans="2:7" x14ac:dyDescent="0.5">
      <c r="B7" s="113">
        <v>2</v>
      </c>
      <c r="C7" s="114" t="s">
        <v>214</v>
      </c>
      <c r="D7" s="119">
        <v>0.1</v>
      </c>
      <c r="E7" s="115">
        <f>1-D7</f>
        <v>0.9</v>
      </c>
      <c r="F7" s="122"/>
      <c r="G7" s="123"/>
    </row>
    <row r="8" spans="2:7" x14ac:dyDescent="0.5">
      <c r="B8" s="113"/>
      <c r="C8" s="116" t="s">
        <v>215</v>
      </c>
      <c r="D8" s="119">
        <v>0</v>
      </c>
      <c r="E8" s="115">
        <v>0</v>
      </c>
      <c r="F8" s="122"/>
      <c r="G8" s="123"/>
    </row>
    <row r="9" spans="2:7" x14ac:dyDescent="0.5">
      <c r="B9" s="113">
        <v>3</v>
      </c>
      <c r="C9" s="116" t="s">
        <v>216</v>
      </c>
      <c r="D9" s="119">
        <v>0.1</v>
      </c>
      <c r="E9" s="115">
        <f>1+D9</f>
        <v>1.1000000000000001</v>
      </c>
      <c r="F9" s="122"/>
      <c r="G9" s="123"/>
    </row>
    <row r="10" spans="2:7" x14ac:dyDescent="0.5">
      <c r="B10" s="113">
        <v>4</v>
      </c>
      <c r="C10" s="116" t="s">
        <v>216</v>
      </c>
      <c r="D10" s="119">
        <v>0.2</v>
      </c>
      <c r="E10" s="115">
        <f>1+D10</f>
        <v>1.2</v>
      </c>
      <c r="F10" s="124"/>
      <c r="G10" s="125"/>
    </row>
    <row r="11" spans="2:7" x14ac:dyDescent="0.5">
      <c r="B11" s="117"/>
      <c r="C11" s="117"/>
      <c r="D11" s="108"/>
      <c r="E11" s="112"/>
      <c r="F11" s="112"/>
      <c r="G11" s="108"/>
    </row>
    <row r="12" spans="2:7" x14ac:dyDescent="0.5">
      <c r="B12" s="108"/>
      <c r="C12" s="188" t="s">
        <v>217</v>
      </c>
      <c r="D12" s="186"/>
      <c r="E12" s="186"/>
      <c r="F12" s="186"/>
      <c r="G12" s="186"/>
    </row>
    <row r="13" spans="2:7" x14ac:dyDescent="0.5">
      <c r="B13" s="111"/>
      <c r="C13" s="111"/>
      <c r="D13" s="112" t="s">
        <v>210</v>
      </c>
      <c r="E13" s="112" t="s">
        <v>211</v>
      </c>
      <c r="F13" s="112" t="s">
        <v>212</v>
      </c>
      <c r="G13" s="112" t="s">
        <v>213</v>
      </c>
    </row>
    <row r="14" spans="2:7" x14ac:dyDescent="0.5">
      <c r="B14" s="113">
        <v>5</v>
      </c>
      <c r="C14" s="114" t="s">
        <v>218</v>
      </c>
      <c r="D14" s="119">
        <v>0.2</v>
      </c>
      <c r="E14" s="115">
        <f>1-D14</f>
        <v>0.8</v>
      </c>
      <c r="F14" s="120"/>
      <c r="G14" s="121"/>
    </row>
    <row r="15" spans="2:7" x14ac:dyDescent="0.5">
      <c r="B15" s="113">
        <v>6</v>
      </c>
      <c r="C15" s="114" t="s">
        <v>218</v>
      </c>
      <c r="D15" s="119">
        <v>0.1</v>
      </c>
      <c r="E15" s="115">
        <f>1-D15</f>
        <v>0.9</v>
      </c>
      <c r="F15" s="122"/>
      <c r="G15" s="123"/>
    </row>
    <row r="16" spans="2:7" x14ac:dyDescent="0.5">
      <c r="B16" s="113"/>
      <c r="C16" s="116" t="s">
        <v>215</v>
      </c>
      <c r="D16" s="119">
        <v>0</v>
      </c>
      <c r="E16" s="115">
        <f>1-D16</f>
        <v>1</v>
      </c>
      <c r="F16" s="122"/>
      <c r="G16" s="123"/>
    </row>
    <row r="17" spans="2:8" x14ac:dyDescent="0.5">
      <c r="B17" s="113">
        <v>7</v>
      </c>
      <c r="C17" s="116" t="s">
        <v>219</v>
      </c>
      <c r="D17" s="119">
        <v>0.1</v>
      </c>
      <c r="E17" s="115">
        <f>1+D17</f>
        <v>1.1000000000000001</v>
      </c>
      <c r="F17" s="122"/>
      <c r="G17" s="123"/>
    </row>
    <row r="18" spans="2:8" x14ac:dyDescent="0.5">
      <c r="B18" s="113">
        <v>8</v>
      </c>
      <c r="C18" s="116" t="s">
        <v>219</v>
      </c>
      <c r="D18" s="119">
        <v>0.2</v>
      </c>
      <c r="E18" s="115">
        <f>1+D18</f>
        <v>1.2</v>
      </c>
      <c r="F18" s="124"/>
      <c r="G18" s="125"/>
    </row>
    <row r="19" spans="2:8" x14ac:dyDescent="0.5">
      <c r="C19" s="108"/>
      <c r="D19" s="108"/>
      <c r="E19" s="108"/>
      <c r="F19" s="108"/>
    </row>
    <row r="21" spans="2:8" x14ac:dyDescent="0.5">
      <c r="B21" s="118" t="s">
        <v>220</v>
      </c>
    </row>
    <row r="23" spans="2:8" x14ac:dyDescent="0.5">
      <c r="B23" s="109" t="s">
        <v>237</v>
      </c>
    </row>
    <row r="25" spans="2:8" ht="57" customHeight="1" x14ac:dyDescent="0.5">
      <c r="C25" s="126" t="s">
        <v>221</v>
      </c>
      <c r="D25" s="126" t="s">
        <v>65</v>
      </c>
      <c r="E25" s="190" t="s">
        <v>222</v>
      </c>
      <c r="F25" s="186"/>
      <c r="G25" s="190" t="s">
        <v>223</v>
      </c>
      <c r="H25" s="186"/>
    </row>
    <row r="26" spans="2:8" x14ac:dyDescent="0.5">
      <c r="C26" s="127" t="s">
        <v>224</v>
      </c>
      <c r="D26" s="127" t="s">
        <v>10</v>
      </c>
      <c r="E26" s="185"/>
      <c r="F26" s="186"/>
      <c r="G26" s="185"/>
      <c r="H26" s="186"/>
    </row>
    <row r="27" spans="2:8" x14ac:dyDescent="0.5">
      <c r="C27" s="127" t="s">
        <v>20</v>
      </c>
      <c r="D27" s="127" t="s">
        <v>225</v>
      </c>
      <c r="E27" s="189"/>
      <c r="F27" s="186"/>
      <c r="G27" s="185"/>
      <c r="H27" s="186"/>
    </row>
    <row r="28" spans="2:8" x14ac:dyDescent="0.5">
      <c r="C28" s="127" t="s">
        <v>22</v>
      </c>
      <c r="D28" s="127" t="s">
        <v>38</v>
      </c>
      <c r="E28" s="185"/>
      <c r="F28" s="186"/>
      <c r="G28" s="185"/>
      <c r="H28" s="186"/>
    </row>
    <row r="29" spans="2:8" x14ac:dyDescent="0.5">
      <c r="C29" s="127" t="s">
        <v>21</v>
      </c>
      <c r="D29" s="127" t="s">
        <v>38</v>
      </c>
      <c r="E29" s="185"/>
      <c r="F29" s="186"/>
      <c r="G29" s="185"/>
      <c r="H29" s="186"/>
    </row>
    <row r="30" spans="2:8" x14ac:dyDescent="0.5">
      <c r="C30" s="127" t="s">
        <v>198</v>
      </c>
      <c r="D30" s="127" t="s">
        <v>225</v>
      </c>
      <c r="E30" s="185"/>
      <c r="F30" s="186"/>
      <c r="G30" s="185"/>
      <c r="H30" s="186"/>
    </row>
    <row r="31" spans="2:8" x14ac:dyDescent="0.5">
      <c r="C31" s="127" t="s">
        <v>226</v>
      </c>
      <c r="D31" s="127" t="s">
        <v>2</v>
      </c>
      <c r="E31" s="185"/>
      <c r="F31" s="186"/>
      <c r="G31" s="185"/>
      <c r="H31" s="186"/>
    </row>
    <row r="33" spans="2:24" x14ac:dyDescent="0.5">
      <c r="B33" s="109" t="s">
        <v>227</v>
      </c>
    </row>
    <row r="34" spans="2:24" x14ac:dyDescent="0.5">
      <c r="D34" s="34">
        <v>0</v>
      </c>
      <c r="E34" s="34">
        <v>1</v>
      </c>
      <c r="F34" s="34">
        <v>2</v>
      </c>
      <c r="G34" s="34">
        <v>3</v>
      </c>
      <c r="H34" s="34">
        <v>4</v>
      </c>
      <c r="I34" s="34">
        <v>5</v>
      </c>
      <c r="J34" s="34">
        <v>6</v>
      </c>
      <c r="K34" s="34">
        <v>7</v>
      </c>
      <c r="L34" s="34">
        <v>8</v>
      </c>
      <c r="M34" s="34">
        <v>9</v>
      </c>
      <c r="N34" s="34">
        <v>10</v>
      </c>
      <c r="O34" s="34">
        <v>11</v>
      </c>
      <c r="P34" s="34">
        <v>12</v>
      </c>
      <c r="Q34" s="34">
        <v>13</v>
      </c>
      <c r="R34" s="34">
        <v>14</v>
      </c>
      <c r="S34" s="34">
        <v>15</v>
      </c>
      <c r="T34" s="34">
        <v>16</v>
      </c>
      <c r="U34" s="34">
        <v>17</v>
      </c>
      <c r="V34" s="34">
        <v>18</v>
      </c>
      <c r="W34" s="34">
        <v>19</v>
      </c>
      <c r="X34" s="34">
        <v>20</v>
      </c>
    </row>
    <row r="35" spans="2:24" x14ac:dyDescent="0.5">
      <c r="C35" s="128" t="s">
        <v>228</v>
      </c>
      <c r="D35" s="138"/>
      <c r="E35" s="138"/>
      <c r="F35" s="138"/>
      <c r="G35" s="138"/>
      <c r="H35" s="138"/>
      <c r="I35" s="138"/>
      <c r="J35" s="138"/>
      <c r="K35" s="139"/>
      <c r="L35" s="139"/>
      <c r="M35" s="139"/>
      <c r="N35" s="139"/>
      <c r="O35" s="139"/>
      <c r="P35" s="139"/>
      <c r="Q35" s="139"/>
      <c r="R35" s="139"/>
      <c r="S35" s="139"/>
      <c r="T35" s="139"/>
      <c r="U35" s="139"/>
      <c r="V35" s="139"/>
      <c r="W35" s="139"/>
      <c r="X35" s="140"/>
    </row>
    <row r="36" spans="2:24" x14ac:dyDescent="0.5">
      <c r="C36" s="129" t="s">
        <v>194</v>
      </c>
      <c r="D36" s="141"/>
      <c r="E36" s="141"/>
      <c r="F36" s="141"/>
      <c r="G36" s="141"/>
      <c r="H36" s="141"/>
      <c r="I36" s="141"/>
      <c r="J36" s="141"/>
      <c r="K36" s="142"/>
      <c r="L36" s="142"/>
      <c r="M36" s="142"/>
      <c r="N36" s="142"/>
      <c r="O36" s="142"/>
      <c r="P36" s="142"/>
      <c r="Q36" s="142"/>
      <c r="R36" s="142"/>
      <c r="S36" s="142"/>
      <c r="T36" s="142"/>
      <c r="U36" s="142"/>
      <c r="V36" s="142"/>
      <c r="W36" s="142"/>
      <c r="X36" s="143"/>
    </row>
    <row r="37" spans="2:24" x14ac:dyDescent="0.5">
      <c r="C37" s="129" t="s">
        <v>196</v>
      </c>
      <c r="D37" s="141"/>
      <c r="E37" s="141"/>
      <c r="F37" s="141"/>
      <c r="G37" s="141"/>
      <c r="H37" s="141"/>
      <c r="I37" s="141"/>
      <c r="J37" s="141"/>
      <c r="K37" s="142"/>
      <c r="L37" s="142"/>
      <c r="M37" s="142"/>
      <c r="N37" s="142"/>
      <c r="O37" s="142"/>
      <c r="P37" s="142"/>
      <c r="Q37" s="142"/>
      <c r="R37" s="142"/>
      <c r="S37" s="142"/>
      <c r="T37" s="142"/>
      <c r="U37" s="142"/>
      <c r="V37" s="142"/>
      <c r="W37" s="142"/>
      <c r="X37" s="143"/>
    </row>
    <row r="38" spans="2:24" x14ac:dyDescent="0.5">
      <c r="C38" s="129" t="s">
        <v>229</v>
      </c>
      <c r="D38" s="141"/>
      <c r="E38" s="141"/>
      <c r="F38" s="141"/>
      <c r="G38" s="141"/>
      <c r="H38" s="141"/>
      <c r="I38" s="141"/>
      <c r="J38" s="141"/>
      <c r="K38" s="142"/>
      <c r="L38" s="142"/>
      <c r="M38" s="142"/>
      <c r="N38" s="142"/>
      <c r="O38" s="142"/>
      <c r="P38" s="142"/>
      <c r="Q38" s="142"/>
      <c r="R38" s="142"/>
      <c r="S38" s="142"/>
      <c r="T38" s="142"/>
      <c r="U38" s="142"/>
      <c r="V38" s="142"/>
      <c r="W38" s="142"/>
      <c r="X38" s="143"/>
    </row>
    <row r="39" spans="2:24" x14ac:dyDescent="0.5">
      <c r="C39" s="129" t="s">
        <v>198</v>
      </c>
      <c r="D39" s="141"/>
      <c r="E39" s="141"/>
      <c r="F39" s="141"/>
      <c r="G39" s="141"/>
      <c r="H39" s="141"/>
      <c r="I39" s="141"/>
      <c r="J39" s="141"/>
      <c r="K39" s="142"/>
      <c r="L39" s="142"/>
      <c r="M39" s="142"/>
      <c r="N39" s="142"/>
      <c r="O39" s="142"/>
      <c r="P39" s="142"/>
      <c r="Q39" s="142"/>
      <c r="R39" s="142"/>
      <c r="S39" s="142"/>
      <c r="T39" s="142"/>
      <c r="U39" s="142"/>
      <c r="V39" s="142"/>
      <c r="W39" s="142"/>
      <c r="X39" s="143"/>
    </row>
    <row r="40" spans="2:24" x14ac:dyDescent="0.5">
      <c r="C40" s="129" t="s">
        <v>199</v>
      </c>
      <c r="D40" s="141"/>
      <c r="E40" s="141"/>
      <c r="F40" s="141"/>
      <c r="G40" s="141"/>
      <c r="H40" s="141"/>
      <c r="I40" s="141"/>
      <c r="J40" s="141"/>
      <c r="K40" s="142"/>
      <c r="L40" s="142"/>
      <c r="M40" s="142"/>
      <c r="N40" s="142"/>
      <c r="O40" s="142"/>
      <c r="P40" s="142"/>
      <c r="Q40" s="142"/>
      <c r="R40" s="142"/>
      <c r="S40" s="142"/>
      <c r="T40" s="142"/>
      <c r="U40" s="142"/>
      <c r="V40" s="142"/>
      <c r="W40" s="142"/>
      <c r="X40" s="143"/>
    </row>
    <row r="41" spans="2:24" x14ac:dyDescent="0.5">
      <c r="C41" s="129" t="s">
        <v>54</v>
      </c>
      <c r="D41" s="141"/>
      <c r="E41" s="141"/>
      <c r="F41" s="141"/>
      <c r="G41" s="141"/>
      <c r="H41" s="141"/>
      <c r="I41" s="141"/>
      <c r="J41" s="141"/>
      <c r="K41" s="142"/>
      <c r="L41" s="142"/>
      <c r="M41" s="142"/>
      <c r="N41" s="142"/>
      <c r="O41" s="142"/>
      <c r="P41" s="142"/>
      <c r="Q41" s="142"/>
      <c r="R41" s="142"/>
      <c r="S41" s="142"/>
      <c r="T41" s="142"/>
      <c r="U41" s="142"/>
      <c r="V41" s="142"/>
      <c r="W41" s="142"/>
      <c r="X41" s="143"/>
    </row>
    <row r="42" spans="2:24" x14ac:dyDescent="0.5">
      <c r="C42" s="129" t="s">
        <v>230</v>
      </c>
      <c r="D42" s="141"/>
      <c r="E42" s="141"/>
      <c r="F42" s="141"/>
      <c r="G42" s="141"/>
      <c r="H42" s="141"/>
      <c r="I42" s="141"/>
      <c r="J42" s="141"/>
      <c r="K42" s="142"/>
      <c r="L42" s="142"/>
      <c r="M42" s="142"/>
      <c r="N42" s="142"/>
      <c r="O42" s="142"/>
      <c r="P42" s="142"/>
      <c r="Q42" s="142"/>
      <c r="R42" s="142"/>
      <c r="S42" s="142"/>
      <c r="T42" s="142"/>
      <c r="U42" s="142"/>
      <c r="V42" s="142"/>
      <c r="W42" s="142"/>
      <c r="X42" s="143"/>
    </row>
    <row r="43" spans="2:24" x14ac:dyDescent="0.5">
      <c r="C43" s="130" t="s">
        <v>201</v>
      </c>
      <c r="D43" s="144"/>
      <c r="E43" s="144"/>
      <c r="F43" s="144"/>
      <c r="G43" s="144"/>
      <c r="H43" s="144"/>
      <c r="I43" s="144"/>
      <c r="J43" s="144"/>
      <c r="K43" s="145"/>
      <c r="L43" s="145"/>
      <c r="M43" s="145"/>
      <c r="N43" s="145"/>
      <c r="O43" s="145"/>
      <c r="P43" s="145"/>
      <c r="Q43" s="145"/>
      <c r="R43" s="145"/>
      <c r="S43" s="145"/>
      <c r="T43" s="145"/>
      <c r="U43" s="145"/>
      <c r="V43" s="145"/>
      <c r="W43" s="145"/>
      <c r="X43" s="146"/>
    </row>
    <row r="46" spans="2:24" x14ac:dyDescent="0.5">
      <c r="B46" s="109" t="s">
        <v>231</v>
      </c>
    </row>
    <row r="47" spans="2:24" x14ac:dyDescent="0.5">
      <c r="D47" s="34">
        <v>0</v>
      </c>
      <c r="E47" s="34">
        <v>1</v>
      </c>
      <c r="F47" s="34">
        <v>2</v>
      </c>
      <c r="G47" s="34">
        <v>3</v>
      </c>
      <c r="H47" s="34">
        <v>4</v>
      </c>
      <c r="I47" s="34">
        <v>5</v>
      </c>
      <c r="J47" s="34">
        <v>6</v>
      </c>
      <c r="K47" s="34">
        <v>7</v>
      </c>
      <c r="L47" s="34">
        <v>8</v>
      </c>
      <c r="M47" s="34">
        <v>9</v>
      </c>
      <c r="N47" s="34">
        <v>10</v>
      </c>
      <c r="O47" s="34">
        <v>11</v>
      </c>
      <c r="P47" s="34">
        <v>12</v>
      </c>
      <c r="Q47" s="34">
        <v>13</v>
      </c>
      <c r="R47" s="34">
        <v>14</v>
      </c>
      <c r="S47" s="34">
        <v>15</v>
      </c>
      <c r="T47" s="34">
        <v>16</v>
      </c>
      <c r="U47" s="34">
        <v>17</v>
      </c>
      <c r="V47" s="34">
        <v>18</v>
      </c>
      <c r="W47" s="34">
        <v>19</v>
      </c>
      <c r="X47" s="34">
        <v>20</v>
      </c>
    </row>
    <row r="48" spans="2:24" x14ac:dyDescent="0.5">
      <c r="C48" s="128" t="s">
        <v>228</v>
      </c>
      <c r="D48" s="138"/>
      <c r="E48" s="138"/>
      <c r="F48" s="138"/>
      <c r="G48" s="138"/>
      <c r="H48" s="138"/>
      <c r="I48" s="138"/>
      <c r="J48" s="138"/>
      <c r="K48" s="139"/>
      <c r="L48" s="139"/>
      <c r="M48" s="139"/>
      <c r="N48" s="139"/>
      <c r="O48" s="139"/>
      <c r="P48" s="139"/>
      <c r="Q48" s="139"/>
      <c r="R48" s="139"/>
      <c r="S48" s="139"/>
      <c r="T48" s="139"/>
      <c r="U48" s="139"/>
      <c r="V48" s="139"/>
      <c r="W48" s="139"/>
      <c r="X48" s="140"/>
    </row>
    <row r="49" spans="2:24" x14ac:dyDescent="0.5">
      <c r="C49" s="129" t="s">
        <v>194</v>
      </c>
      <c r="D49" s="141"/>
      <c r="E49" s="141"/>
      <c r="F49" s="141"/>
      <c r="G49" s="141"/>
      <c r="H49" s="141"/>
      <c r="I49" s="141"/>
      <c r="J49" s="141"/>
      <c r="K49" s="142"/>
      <c r="L49" s="142"/>
      <c r="M49" s="142"/>
      <c r="N49" s="142"/>
      <c r="O49" s="142"/>
      <c r="P49" s="142"/>
      <c r="Q49" s="142"/>
      <c r="R49" s="142"/>
      <c r="S49" s="142"/>
      <c r="T49" s="142"/>
      <c r="U49" s="142"/>
      <c r="V49" s="142"/>
      <c r="W49" s="142"/>
      <c r="X49" s="143"/>
    </row>
    <row r="50" spans="2:24" x14ac:dyDescent="0.5">
      <c r="C50" s="129" t="s">
        <v>196</v>
      </c>
      <c r="D50" s="141"/>
      <c r="E50" s="141"/>
      <c r="F50" s="141"/>
      <c r="G50" s="141"/>
      <c r="H50" s="141"/>
      <c r="I50" s="141"/>
      <c r="J50" s="141"/>
      <c r="K50" s="142"/>
      <c r="L50" s="142"/>
      <c r="M50" s="142"/>
      <c r="N50" s="142"/>
      <c r="O50" s="142"/>
      <c r="P50" s="142"/>
      <c r="Q50" s="142"/>
      <c r="R50" s="142"/>
      <c r="S50" s="142"/>
      <c r="T50" s="142"/>
      <c r="U50" s="142"/>
      <c r="V50" s="142"/>
      <c r="W50" s="142"/>
      <c r="X50" s="143"/>
    </row>
    <row r="51" spans="2:24" x14ac:dyDescent="0.5">
      <c r="C51" s="129" t="s">
        <v>229</v>
      </c>
      <c r="D51" s="141"/>
      <c r="E51" s="141"/>
      <c r="F51" s="141"/>
      <c r="G51" s="141"/>
      <c r="H51" s="141"/>
      <c r="I51" s="141"/>
      <c r="J51" s="141"/>
      <c r="K51" s="142"/>
      <c r="L51" s="142"/>
      <c r="M51" s="142"/>
      <c r="N51" s="142"/>
      <c r="O51" s="142"/>
      <c r="P51" s="142"/>
      <c r="Q51" s="142"/>
      <c r="R51" s="142"/>
      <c r="S51" s="142"/>
      <c r="T51" s="142"/>
      <c r="U51" s="142"/>
      <c r="V51" s="142"/>
      <c r="W51" s="142"/>
      <c r="X51" s="143"/>
    </row>
    <row r="52" spans="2:24" x14ac:dyDescent="0.5">
      <c r="C52" s="129" t="s">
        <v>198</v>
      </c>
      <c r="D52" s="141"/>
      <c r="E52" s="141"/>
      <c r="F52" s="141"/>
      <c r="G52" s="141"/>
      <c r="H52" s="141"/>
      <c r="I52" s="141"/>
      <c r="J52" s="141"/>
      <c r="K52" s="142"/>
      <c r="L52" s="142"/>
      <c r="M52" s="142"/>
      <c r="N52" s="142"/>
      <c r="O52" s="142"/>
      <c r="P52" s="142"/>
      <c r="Q52" s="142"/>
      <c r="R52" s="142"/>
      <c r="S52" s="142"/>
      <c r="T52" s="142"/>
      <c r="U52" s="142"/>
      <c r="V52" s="142"/>
      <c r="W52" s="142"/>
      <c r="X52" s="143"/>
    </row>
    <row r="53" spans="2:24" x14ac:dyDescent="0.5">
      <c r="C53" s="129" t="s">
        <v>199</v>
      </c>
      <c r="D53" s="141"/>
      <c r="E53" s="141"/>
      <c r="F53" s="141"/>
      <c r="G53" s="141"/>
      <c r="H53" s="141"/>
      <c r="I53" s="141"/>
      <c r="J53" s="141"/>
      <c r="K53" s="142"/>
      <c r="L53" s="142"/>
      <c r="M53" s="142"/>
      <c r="N53" s="142"/>
      <c r="O53" s="142"/>
      <c r="P53" s="142"/>
      <c r="Q53" s="142"/>
      <c r="R53" s="142"/>
      <c r="S53" s="142"/>
      <c r="T53" s="142"/>
      <c r="U53" s="142"/>
      <c r="V53" s="142"/>
      <c r="W53" s="142"/>
      <c r="X53" s="143"/>
    </row>
    <row r="54" spans="2:24" x14ac:dyDescent="0.5">
      <c r="C54" s="129" t="s">
        <v>54</v>
      </c>
      <c r="D54" s="141"/>
      <c r="E54" s="141"/>
      <c r="F54" s="141"/>
      <c r="G54" s="141"/>
      <c r="H54" s="141"/>
      <c r="I54" s="141"/>
      <c r="J54" s="141"/>
      <c r="K54" s="142"/>
      <c r="L54" s="142"/>
      <c r="M54" s="142"/>
      <c r="N54" s="142"/>
      <c r="O54" s="142"/>
      <c r="P54" s="142"/>
      <c r="Q54" s="142"/>
      <c r="R54" s="142"/>
      <c r="S54" s="142"/>
      <c r="T54" s="142"/>
      <c r="U54" s="142"/>
      <c r="V54" s="142"/>
      <c r="W54" s="142"/>
      <c r="X54" s="143"/>
    </row>
    <row r="55" spans="2:24" x14ac:dyDescent="0.5">
      <c r="C55" s="129" t="s">
        <v>230</v>
      </c>
      <c r="D55" s="141"/>
      <c r="E55" s="141"/>
      <c r="F55" s="141"/>
      <c r="G55" s="141"/>
      <c r="H55" s="141"/>
      <c r="I55" s="141"/>
      <c r="J55" s="141"/>
      <c r="K55" s="142"/>
      <c r="L55" s="142"/>
      <c r="M55" s="142"/>
      <c r="N55" s="142"/>
      <c r="O55" s="142"/>
      <c r="P55" s="142"/>
      <c r="Q55" s="142"/>
      <c r="R55" s="142"/>
      <c r="S55" s="142"/>
      <c r="T55" s="142"/>
      <c r="U55" s="142"/>
      <c r="V55" s="142"/>
      <c r="W55" s="142"/>
      <c r="X55" s="143"/>
    </row>
    <row r="56" spans="2:24" x14ac:dyDescent="0.5">
      <c r="C56" s="130" t="s">
        <v>201</v>
      </c>
      <c r="D56" s="144"/>
      <c r="E56" s="144"/>
      <c r="F56" s="144"/>
      <c r="G56" s="144"/>
      <c r="H56" s="144"/>
      <c r="I56" s="144"/>
      <c r="J56" s="144"/>
      <c r="K56" s="145"/>
      <c r="L56" s="145"/>
      <c r="M56" s="145"/>
      <c r="N56" s="145"/>
      <c r="O56" s="145"/>
      <c r="P56" s="145"/>
      <c r="Q56" s="145"/>
      <c r="R56" s="145"/>
      <c r="S56" s="145"/>
      <c r="T56" s="145"/>
      <c r="U56" s="145"/>
      <c r="V56" s="145"/>
      <c r="W56" s="145"/>
      <c r="X56" s="146"/>
    </row>
    <row r="58" spans="2:24" x14ac:dyDescent="0.5">
      <c r="B58" s="109" t="s">
        <v>232</v>
      </c>
    </row>
    <row r="59" spans="2:24" x14ac:dyDescent="0.5">
      <c r="F59" s="131" t="s">
        <v>233</v>
      </c>
      <c r="G59" s="131" t="s">
        <v>234</v>
      </c>
    </row>
    <row r="60" spans="2:24" x14ac:dyDescent="0.5">
      <c r="C60" s="21" t="s">
        <v>202</v>
      </c>
      <c r="D60" s="23"/>
      <c r="E60" s="22" t="s">
        <v>10</v>
      </c>
      <c r="F60" s="136"/>
      <c r="G60" s="132"/>
    </row>
    <row r="61" spans="2:24" x14ac:dyDescent="0.5">
      <c r="C61" s="8" t="s">
        <v>203</v>
      </c>
      <c r="E61" s="9" t="s">
        <v>2</v>
      </c>
      <c r="F61" s="133"/>
      <c r="G61" s="134"/>
    </row>
    <row r="62" spans="2:24" x14ac:dyDescent="0.5">
      <c r="C62" s="8" t="s">
        <v>235</v>
      </c>
      <c r="E62" s="9" t="s">
        <v>38</v>
      </c>
      <c r="F62" s="133"/>
      <c r="G62" s="134"/>
    </row>
    <row r="63" spans="2:24" x14ac:dyDescent="0.5">
      <c r="C63" s="10" t="s">
        <v>236</v>
      </c>
      <c r="D63" s="1"/>
      <c r="E63" s="11" t="s">
        <v>206</v>
      </c>
      <c r="F63" s="137"/>
      <c r="G63" s="135"/>
    </row>
  </sheetData>
  <mergeCells count="16">
    <mergeCell ref="G28:H28"/>
    <mergeCell ref="C4:G4"/>
    <mergeCell ref="E29:F29"/>
    <mergeCell ref="C12:G12"/>
    <mergeCell ref="E31:F31"/>
    <mergeCell ref="E28:F28"/>
    <mergeCell ref="G29:H29"/>
    <mergeCell ref="G31:H31"/>
    <mergeCell ref="G26:H26"/>
    <mergeCell ref="E26:F26"/>
    <mergeCell ref="E27:F27"/>
    <mergeCell ref="G27:H27"/>
    <mergeCell ref="G30:H30"/>
    <mergeCell ref="E30:F30"/>
    <mergeCell ref="E25:F25"/>
    <mergeCell ref="G25:H25"/>
  </mergeCells>
  <conditionalFormatting sqref="F6:F10">
    <cfRule type="colorScale" priority="4">
      <colorScale>
        <cfvo type="min"/>
        <cfvo type="percentile" val="50"/>
        <cfvo type="max"/>
        <color rgb="FFF8696B"/>
        <color rgb="FFFFEB84"/>
        <color rgb="FF63BE7B"/>
      </colorScale>
    </cfRule>
  </conditionalFormatting>
  <conditionalFormatting sqref="F14:F18">
    <cfRule type="colorScale" priority="1">
      <colorScale>
        <cfvo type="min"/>
        <cfvo type="percentile" val="50"/>
        <cfvo type="max"/>
        <color rgb="FFF8696B"/>
        <color rgb="FFFFEB84"/>
        <color rgb="FF63BE7B"/>
      </colorScale>
    </cfRule>
  </conditionalFormatting>
  <conditionalFormatting sqref="G6:G10">
    <cfRule type="colorScale" priority="3">
      <colorScale>
        <cfvo type="min"/>
        <cfvo type="percentile" val="50"/>
        <cfvo type="max"/>
        <color rgb="FFF8696B"/>
        <color rgb="FFFFEB84"/>
        <color rgb="FF63BE7B"/>
      </colorScale>
    </cfRule>
  </conditionalFormatting>
  <conditionalFormatting sqref="G14:G18">
    <cfRule type="colorScale" priority="2">
      <colorScale>
        <cfvo type="min"/>
        <cfvo type="percentile" val="50"/>
        <cfvo type="max"/>
        <color rgb="FFF8696B"/>
        <color rgb="FFFFEB84"/>
        <color rgb="FF63BE7B"/>
      </colorScale>
    </cfRule>
  </conditionalFormatting>
  <pageMargins left="0.7" right="0.7" top="0.75" bottom="0.75" header="0.3" footer="0.3"/>
  <pageSetup paperSize="9" scale="35"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B721A89FB736429B2113C1900E0CA8" ma:contentTypeVersion="13" ma:contentTypeDescription="Create a new document." ma:contentTypeScope="" ma:versionID="386c3e2b0e7f61ed149fa8de7bd5f068">
  <xsd:schema xmlns:xsd="http://www.w3.org/2001/XMLSchema" xmlns:xs="http://www.w3.org/2001/XMLSchema" xmlns:p="http://schemas.microsoft.com/office/2006/metadata/properties" xmlns:ns2="cb4dfd10-d533-42e9-b09c-af1f377fb2fe" targetNamespace="http://schemas.microsoft.com/office/2006/metadata/properties" ma:root="true" ma:fieldsID="48439d3d1ed82ebe458afc3c5ed64d70" ns2:_="">
    <xsd:import namespace="cb4dfd10-d533-42e9-b09c-af1f377fb2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4dfd10-d533-42e9-b09c-af1f377fb2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a5397d5-9543-4dbc-8fcb-23c3638b1d4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b4dfd10-d533-42e9-b09c-af1f377fb2f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17B3BB-5471-4E92-A0C7-002F0B7BD8A2}"/>
</file>

<file path=customXml/itemProps2.xml><?xml version="1.0" encoding="utf-8"?>
<ds:datastoreItem xmlns:ds="http://schemas.openxmlformats.org/officeDocument/2006/customXml" ds:itemID="{ED082C5B-EF47-4829-BDCC-B304CAF70CC2}"/>
</file>

<file path=customXml/itemProps3.xml><?xml version="1.0" encoding="utf-8"?>
<ds:datastoreItem xmlns:ds="http://schemas.openxmlformats.org/officeDocument/2006/customXml" ds:itemID="{F93FCFFC-540E-4A8F-998A-934601E9C17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Summary</vt:lpstr>
      <vt:lpstr>Financing</vt:lpstr>
      <vt:lpstr>Amortization</vt:lpstr>
      <vt:lpstr>Inputs</vt:lpstr>
      <vt:lpstr>Financial analysis</vt:lpstr>
      <vt:lpstr>Scenario and sensitivities</vt:lpstr>
      <vt:lpstr>'Scenario and sensitivities'!Print_Area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Eunhye Lee</dc:creator>
  <cp:lastModifiedBy>Grace Eunhye Lee</cp:lastModifiedBy>
  <dcterms:created xsi:type="dcterms:W3CDTF">2026-01-26T01:27:43Z</dcterms:created>
  <dcterms:modified xsi:type="dcterms:W3CDTF">2026-02-03T06:59:32Z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0x0101007CB721A89FB736429B2113C1900E0CA8</vt:lpwstr>
  </property>
</Properties>
</file>