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231"/>
  <workbookPr codeName="ThisWorkbook" defaultThemeVersion="166925"/>
  <mc:AlternateContent xmlns:mc="http://schemas.openxmlformats.org/markup-compatibility/2006">
    <mc:Choice Requires="x15">
      <x15ac:absPath xmlns:x15ac="http://schemas.microsoft.com/office/spreadsheetml/2010/11/ac" url="C:\Users\jyanuario\OneDrive - GCF\Documents\Work info\Templates\Reporting\"/>
    </mc:Choice>
  </mc:AlternateContent>
  <xr:revisionPtr revIDLastSave="0" documentId="13_ncr:1_{0EE9CF74-FA2A-4926-8D58-073C0E9138A8}" xr6:coauthVersionLast="45" xr6:coauthVersionMax="45" xr10:uidLastSave="{00000000-0000-0000-0000-000000000000}"/>
  <bookViews>
    <workbookView xWindow="-120" yWindow="-120" windowWidth="29040" windowHeight="15840" tabRatio="732" xr2:uid="{1FB5A21C-6B6E-4168-A19B-09C3D5669A3C}"/>
  </bookViews>
  <sheets>
    <sheet name="Guidance" sheetId="2" r:id="rId1"/>
    <sheet name="Cover Page" sheetId="14" r:id="rId2"/>
    <sheet name="Budget and Expenditure Report" sheetId="13" r:id="rId3"/>
    <sheet name="Budget Category " sheetId="11" r:id="rId4"/>
    <sheet name="Policy" sheetId="15" state="hidden" r:id="rId5"/>
  </sheets>
  <definedNames>
    <definedName name="_xlnm._FilterDatabase" localSheetId="3" hidden="1">'Budget Category '!$A$37:$A$43</definedName>
    <definedName name="_xlnm._FilterDatabase" localSheetId="4" hidden="1">Policy!$A$9:$A$15</definedName>
    <definedName name="_xlnm.Print_Area" localSheetId="2">'Budget and Expenditure Report'!$A$1:$M$72</definedName>
    <definedName name="_xlnm.Print_Area" localSheetId="1">'Cover Page'!$A$1:$G$24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52" i="13" l="1"/>
  <c r="I53" i="13" l="1"/>
  <c r="K14" i="13" l="1"/>
  <c r="G14" i="13"/>
  <c r="L14" i="13" s="1"/>
  <c r="K12" i="13" l="1"/>
  <c r="G52" i="13"/>
  <c r="G51" i="13"/>
  <c r="G49" i="13"/>
  <c r="G48" i="13"/>
  <c r="G46" i="13"/>
  <c r="G45" i="13"/>
  <c r="G41" i="13"/>
  <c r="G40" i="13"/>
  <c r="G39" i="13"/>
  <c r="G38" i="13"/>
  <c r="G37" i="13"/>
  <c r="G36" i="13"/>
  <c r="G33" i="13"/>
  <c r="G32" i="13"/>
  <c r="G31" i="13"/>
  <c r="G30" i="13"/>
  <c r="G29" i="13"/>
  <c r="G26" i="13"/>
  <c r="G25" i="13"/>
  <c r="G24" i="13"/>
  <c r="G23" i="13"/>
  <c r="G22" i="13"/>
  <c r="G21" i="13"/>
  <c r="G20" i="13"/>
  <c r="G17" i="13"/>
  <c r="G16" i="13"/>
  <c r="G15" i="13"/>
  <c r="G13" i="13"/>
  <c r="G12" i="13"/>
  <c r="L12" i="13" l="1"/>
  <c r="G27" i="13"/>
  <c r="E70" i="13" l="1"/>
  <c r="E69" i="13"/>
  <c r="E8" i="13"/>
  <c r="F8" i="13"/>
  <c r="G7" i="13"/>
  <c r="G6" i="13"/>
  <c r="G5" i="13"/>
  <c r="G8" i="13" s="1"/>
  <c r="F50" i="13"/>
  <c r="E68" i="13" s="1"/>
  <c r="F43" i="13"/>
  <c r="F35" i="13"/>
  <c r="F27" i="13"/>
  <c r="F19" i="13"/>
  <c r="G47" i="13"/>
  <c r="G42" i="13"/>
  <c r="G34" i="13"/>
  <c r="G28" i="13"/>
  <c r="G18" i="13"/>
  <c r="G70" i="13" l="1"/>
  <c r="G69" i="13"/>
  <c r="G43" i="13"/>
  <c r="G50" i="13"/>
  <c r="G19" i="13"/>
  <c r="G35" i="13"/>
  <c r="F44" i="13"/>
  <c r="F53" i="13" s="1"/>
  <c r="D70" i="13"/>
  <c r="F70" i="13" s="1"/>
  <c r="D69" i="13"/>
  <c r="F69" i="13" s="1"/>
  <c r="L2" i="13"/>
  <c r="E19" i="13"/>
  <c r="G44" i="13" l="1"/>
  <c r="G53" i="13" s="1"/>
  <c r="J70" i="13"/>
  <c r="J69" i="13"/>
  <c r="I70" i="13"/>
  <c r="I69" i="13"/>
  <c r="H70" i="13"/>
  <c r="H69" i="13"/>
  <c r="K52" i="13"/>
  <c r="K51" i="13"/>
  <c r="L51" i="13" s="1"/>
  <c r="K49" i="13"/>
  <c r="L49" i="13" s="1"/>
  <c r="K48" i="13"/>
  <c r="L48" i="13" s="1"/>
  <c r="K47" i="13"/>
  <c r="L47" i="13" s="1"/>
  <c r="K46" i="13"/>
  <c r="L46" i="13" s="1"/>
  <c r="K45" i="13"/>
  <c r="L45" i="13" s="1"/>
  <c r="K42" i="13"/>
  <c r="L42" i="13" s="1"/>
  <c r="K41" i="13"/>
  <c r="L41" i="13" s="1"/>
  <c r="K40" i="13"/>
  <c r="L40" i="13" s="1"/>
  <c r="K39" i="13"/>
  <c r="L39" i="13" s="1"/>
  <c r="K38" i="13"/>
  <c r="L38" i="13" s="1"/>
  <c r="K37" i="13"/>
  <c r="L37" i="13" s="1"/>
  <c r="K36" i="13"/>
  <c r="L36" i="13" s="1"/>
  <c r="K34" i="13"/>
  <c r="L34" i="13" s="1"/>
  <c r="K33" i="13"/>
  <c r="L33" i="13" s="1"/>
  <c r="K32" i="13"/>
  <c r="L32" i="13" s="1"/>
  <c r="K31" i="13"/>
  <c r="L31" i="13" s="1"/>
  <c r="K30" i="13"/>
  <c r="L30" i="13" s="1"/>
  <c r="K29" i="13"/>
  <c r="L29" i="13" s="1"/>
  <c r="K28" i="13"/>
  <c r="L28" i="13" s="1"/>
  <c r="K26" i="13"/>
  <c r="L26" i="13" s="1"/>
  <c r="K25" i="13"/>
  <c r="L25" i="13" s="1"/>
  <c r="K24" i="13"/>
  <c r="L24" i="13" s="1"/>
  <c r="K23" i="13"/>
  <c r="L23" i="13" s="1"/>
  <c r="K22" i="13"/>
  <c r="L22" i="13" s="1"/>
  <c r="K21" i="13"/>
  <c r="L21" i="13" s="1"/>
  <c r="K20" i="13"/>
  <c r="L20" i="13" s="1"/>
  <c r="K18" i="13"/>
  <c r="L18" i="13" s="1"/>
  <c r="K17" i="13"/>
  <c r="L17" i="13" s="1"/>
  <c r="K16" i="13"/>
  <c r="L16" i="13" s="1"/>
  <c r="K15" i="13"/>
  <c r="L15" i="13" s="1"/>
  <c r="K13" i="13"/>
  <c r="L13" i="13" s="1"/>
  <c r="J50" i="13"/>
  <c r="J68" i="13" s="1"/>
  <c r="I50" i="13"/>
  <c r="I68" i="13" s="1"/>
  <c r="H50" i="13"/>
  <c r="H68" i="13" s="1"/>
  <c r="J43" i="13"/>
  <c r="I43" i="13"/>
  <c r="H43" i="13"/>
  <c r="J35" i="13"/>
  <c r="I35" i="13"/>
  <c r="H35" i="13"/>
  <c r="J27" i="13"/>
  <c r="I27" i="13"/>
  <c r="H27" i="13"/>
  <c r="J19" i="13"/>
  <c r="I19" i="13"/>
  <c r="H19" i="13"/>
  <c r="C70" i="13"/>
  <c r="C69" i="13"/>
  <c r="C68" i="13"/>
  <c r="L52" i="13" l="1"/>
  <c r="L35" i="13"/>
  <c r="L27" i="13"/>
  <c r="L19" i="13"/>
  <c r="K69" i="13"/>
  <c r="L69" i="13" s="1"/>
  <c r="L50" i="13"/>
  <c r="K70" i="13"/>
  <c r="L70" i="13" s="1"/>
  <c r="L43" i="13"/>
  <c r="L44" i="13" s="1"/>
  <c r="K68" i="13"/>
  <c r="K43" i="13"/>
  <c r="J44" i="13"/>
  <c r="J53" i="13" s="1"/>
  <c r="H44" i="13"/>
  <c r="H53" i="13" s="1"/>
  <c r="K19" i="13"/>
  <c r="K50" i="13"/>
  <c r="I44" i="13"/>
  <c r="K27" i="13"/>
  <c r="K35" i="13"/>
  <c r="K44" i="13" l="1"/>
  <c r="K53" i="13" l="1"/>
  <c r="E50" i="13"/>
  <c r="D68" i="13" s="1"/>
  <c r="G68" i="13" s="1"/>
  <c r="E43" i="13"/>
  <c r="E35" i="13"/>
  <c r="H67" i="13" s="1"/>
  <c r="E27" i="13"/>
  <c r="F68" i="13" l="1"/>
  <c r="L68" i="13" s="1"/>
  <c r="E58" i="13"/>
  <c r="E66" i="13"/>
  <c r="E63" i="13"/>
  <c r="E60" i="13"/>
  <c r="E61" i="13"/>
  <c r="E59" i="13"/>
  <c r="E65" i="13"/>
  <c r="E67" i="13"/>
  <c r="E64" i="13"/>
  <c r="E62" i="13"/>
  <c r="I67" i="13"/>
  <c r="H58" i="13"/>
  <c r="D58" i="13"/>
  <c r="J60" i="13"/>
  <c r="J59" i="13"/>
  <c r="I60" i="13"/>
  <c r="H64" i="13"/>
  <c r="I58" i="13"/>
  <c r="D59" i="13"/>
  <c r="H59" i="13"/>
  <c r="J67" i="13"/>
  <c r="D65" i="13"/>
  <c r="I62" i="13"/>
  <c r="H65" i="13"/>
  <c r="D62" i="13"/>
  <c r="I65" i="13"/>
  <c r="I61" i="13"/>
  <c r="D67" i="13"/>
  <c r="H63" i="13"/>
  <c r="H66" i="13"/>
  <c r="H60" i="13"/>
  <c r="I59" i="13"/>
  <c r="E44" i="13"/>
  <c r="E53" i="13" s="1"/>
  <c r="J65" i="13"/>
  <c r="L53" i="13"/>
  <c r="J64" i="13"/>
  <c r="I66" i="13"/>
  <c r="D63" i="13"/>
  <c r="D61" i="13"/>
  <c r="J58" i="13"/>
  <c r="J62" i="13"/>
  <c r="J63" i="13"/>
  <c r="H62" i="13"/>
  <c r="H61" i="13"/>
  <c r="I64" i="13"/>
  <c r="D60" i="13"/>
  <c r="D66" i="13"/>
  <c r="D64" i="13"/>
  <c r="J66" i="13"/>
  <c r="I63" i="13"/>
  <c r="J61" i="13"/>
  <c r="G58" i="13" l="1"/>
  <c r="G65" i="13"/>
  <c r="G59" i="13"/>
  <c r="G61" i="13"/>
  <c r="G60" i="13"/>
  <c r="G63" i="13"/>
  <c r="G62" i="13"/>
  <c r="G66" i="13"/>
  <c r="G64" i="13"/>
  <c r="G67" i="13"/>
  <c r="F64" i="13"/>
  <c r="F62" i="13"/>
  <c r="F60" i="13"/>
  <c r="K58" i="13"/>
  <c r="F65" i="13"/>
  <c r="F58" i="13"/>
  <c r="F63" i="13"/>
  <c r="F67" i="13"/>
  <c r="F59" i="13"/>
  <c r="E71" i="13"/>
  <c r="F66" i="13"/>
  <c r="F61" i="13"/>
  <c r="K67" i="13"/>
  <c r="K64" i="13"/>
  <c r="K65" i="13"/>
  <c r="K61" i="13"/>
  <c r="K60" i="13"/>
  <c r="K66" i="13"/>
  <c r="K63" i="13"/>
  <c r="K59" i="13"/>
  <c r="K62" i="13"/>
  <c r="I71" i="13"/>
  <c r="D71" i="13"/>
  <c r="J71" i="13"/>
  <c r="H71" i="13"/>
  <c r="G71" i="13" l="1"/>
  <c r="L64" i="13"/>
  <c r="L62" i="13"/>
  <c r="L58" i="13"/>
  <c r="L63" i="13"/>
  <c r="L60" i="13"/>
  <c r="L65" i="13"/>
  <c r="L59" i="13"/>
  <c r="L67" i="13"/>
  <c r="F71" i="13"/>
  <c r="L66" i="13"/>
  <c r="L61" i="13"/>
  <c r="K71" i="13"/>
  <c r="L71" i="13" l="1"/>
</calcChain>
</file>

<file path=xl/sharedStrings.xml><?xml version="1.0" encoding="utf-8"?>
<sst xmlns="http://schemas.openxmlformats.org/spreadsheetml/2006/main" count="148" uniqueCount="98">
  <si>
    <t>Grant Agreement Number</t>
  </si>
  <si>
    <t>NDA/Delivery Patner Name</t>
  </si>
  <si>
    <t>Output</t>
  </si>
  <si>
    <t>Cost Categories</t>
  </si>
  <si>
    <t>Available Budget</t>
  </si>
  <si>
    <t>Change in %</t>
  </si>
  <si>
    <t>Output total :</t>
  </si>
  <si>
    <t>Project Outcome total</t>
  </si>
  <si>
    <t>Project Management Cost</t>
  </si>
  <si>
    <t>Contingency</t>
  </si>
  <si>
    <t>Budget Categories</t>
  </si>
  <si>
    <t>Audio Visual &amp; Printing</t>
  </si>
  <si>
    <t>Audit Fee</t>
  </si>
  <si>
    <t>Consultant - Individual - International</t>
  </si>
  <si>
    <t>Consultant - Individual - Local</t>
  </si>
  <si>
    <t>Professional Services – Companies/Firm</t>
  </si>
  <si>
    <t>IT Equipment</t>
  </si>
  <si>
    <t>Office Supplies</t>
  </si>
  <si>
    <t>Travel - International</t>
  </si>
  <si>
    <t>Travel – Local</t>
  </si>
  <si>
    <t xml:space="preserve">Workshop/Training </t>
  </si>
  <si>
    <t>Indicate additional budget categories</t>
  </si>
  <si>
    <t>Choose percentage</t>
  </si>
  <si>
    <t>Remarks</t>
  </si>
  <si>
    <t>Outcome</t>
  </si>
  <si>
    <t>PMC total</t>
  </si>
  <si>
    <t>Project total</t>
  </si>
  <si>
    <t>Available
Budget</t>
  </si>
  <si>
    <t>Interest Income</t>
  </si>
  <si>
    <t>SUMMARY</t>
  </si>
  <si>
    <t>[date]</t>
  </si>
  <si>
    <t>Readiness and</t>
  </si>
  <si>
    <t>Preparatory Support</t>
  </si>
  <si>
    <t>Budget Reallocation</t>
  </si>
  <si>
    <t>date</t>
  </si>
  <si>
    <t>Total Expenditure</t>
  </si>
  <si>
    <t>Refers to the original approved budget or the approved last revision to budget</t>
  </si>
  <si>
    <t>Ministry of Environment</t>
  </si>
  <si>
    <t>Cover Page</t>
  </si>
  <si>
    <t>XXX-RS-00X</t>
  </si>
  <si>
    <t>Resources</t>
  </si>
  <si>
    <t>Fund Cumulative Prior Period</t>
  </si>
  <si>
    <t>a. Fund Received from GCF</t>
  </si>
  <si>
    <t>b. Interest Income</t>
  </si>
  <si>
    <t>Budget and Expenditure</t>
  </si>
  <si>
    <t>Commitment</t>
  </si>
  <si>
    <t xml:space="preserve">Budget Reallocation </t>
  </si>
  <si>
    <t>Copy formula for every line inserted</t>
  </si>
  <si>
    <t>Enter the date of approval of original budget or the last revision to budget</t>
  </si>
  <si>
    <t>SECTION 4: BUDGET &amp; EXPENDITURE REPORTING</t>
  </si>
  <si>
    <t>Period Covered:</t>
  </si>
  <si>
    <t>Reporting</t>
  </si>
  <si>
    <t>Reporting Period</t>
  </si>
  <si>
    <t>Fund Cumulative
Prior Period</t>
  </si>
  <si>
    <t>Fund Received
Current Period</t>
  </si>
  <si>
    <t>Expenditure</t>
  </si>
  <si>
    <t>Expenditure
Current Period</t>
  </si>
  <si>
    <t>Total 
Expenditure</t>
  </si>
  <si>
    <t>Must reconcile with approved budget or the approved last revision to budget; Any new cost categories may be added through the Budget Category sheet</t>
  </si>
  <si>
    <t>Enter grant agreement number, name of NDA or DP, IPR reporting period</t>
  </si>
  <si>
    <t>RESOURCES</t>
  </si>
  <si>
    <t>Fund Received Current Period</t>
  </si>
  <si>
    <t>Interest earned on the deposit account</t>
  </si>
  <si>
    <t>Total Resources</t>
  </si>
  <si>
    <t>BUDGET AND EXPENDITURE</t>
  </si>
  <si>
    <t>Total funds received before current reporting period, at gross</t>
  </si>
  <si>
    <t>Total funds received during the current reporting period, at gross</t>
  </si>
  <si>
    <t>Cumulative Prior Period Expenditure</t>
  </si>
  <si>
    <t>Expenditure Current Period</t>
  </si>
  <si>
    <t>Total unpaid committed amounts</t>
  </si>
  <si>
    <t>Remaining unutilized budget; Each budget line item may fall below zero but must be zero or greater than zero at summary level</t>
  </si>
  <si>
    <t>Describe as per approved readiness proposal and grant agreement; Do not leave cell blank</t>
  </si>
  <si>
    <t xml:space="preserve">Insert a line for every cost category added </t>
  </si>
  <si>
    <t>c. Other Resources</t>
  </si>
  <si>
    <t>Total Fund
Received</t>
  </si>
  <si>
    <t>Revised Budget</t>
  </si>
  <si>
    <t>Revised budget after reallocation within the limit; The Delivery Partner Fee threshold approved in the original budget must be maintained</t>
  </si>
  <si>
    <r>
      <t xml:space="preserve">Total actual expenditures </t>
    </r>
    <r>
      <rPr>
        <u/>
        <sz val="12"/>
        <rFont val="Calibri"/>
        <family val="2"/>
        <scheme val="minor"/>
      </rPr>
      <t>paid</t>
    </r>
    <r>
      <rPr>
        <sz val="12"/>
        <rFont val="Calibri"/>
        <family val="2"/>
        <scheme val="minor"/>
      </rPr>
      <t xml:space="preserve"> before the current reporting period; must reconcile with accounting books and records; DP Fee limit applies to total actual expenditures</t>
    </r>
  </si>
  <si>
    <r>
      <t xml:space="preserve">Total actual expenditures </t>
    </r>
    <r>
      <rPr>
        <u/>
        <sz val="12"/>
        <rFont val="Calibri"/>
        <family val="2"/>
        <scheme val="minor"/>
      </rPr>
      <t>paid</t>
    </r>
    <r>
      <rPr>
        <sz val="12"/>
        <rFont val="Calibri"/>
        <family val="2"/>
        <scheme val="minor"/>
      </rPr>
      <t xml:space="preserve"> during the current reporting period; must reconcile with accounting books and records; DP Fee limit applies to total actual expenditures</t>
    </r>
  </si>
  <si>
    <t>Standard Policy</t>
  </si>
  <si>
    <t>After Reallocation</t>
  </si>
  <si>
    <t>Last Approved Budget</t>
  </si>
  <si>
    <t>COVID Adaptive Measures</t>
  </si>
  <si>
    <t>Applicable Policy</t>
  </si>
  <si>
    <t>Reallocation Threshold</t>
  </si>
  <si>
    <t>PMC Threshold</t>
  </si>
  <si>
    <t>applicable policy</t>
  </si>
  <si>
    <t>Cumulative
Prior Period</t>
  </si>
  <si>
    <t>Current
Period</t>
  </si>
  <si>
    <t>Proposed changes to approved budget; Enter positive (+) number for additional budget (i.e., to increase budget) and negative (-) number to reallocate budget (i.e., to decrease budget);  Reallocations must be within applicable limit</t>
  </si>
  <si>
    <t>Remaining unutilized budget; Must be zero or greater than zero</t>
  </si>
  <si>
    <t>1 July 2020 to 31 December 2020</t>
  </si>
  <si>
    <t>Select Applicable Policy</t>
  </si>
  <si>
    <t>If project was granted COVID 6-months NCE, select COVID Adaptive Measures; Otherwise, select Standard Policy; Do not leave cell blank</t>
  </si>
  <si>
    <r>
      <t xml:space="preserve">Delivery Partner Fee </t>
    </r>
    <r>
      <rPr>
        <b/>
        <sz val="9"/>
        <color rgb="FFFF0000"/>
        <rFont val="Calibri"/>
        <family val="2"/>
        <scheme val="minor"/>
      </rPr>
      <t xml:space="preserve"> </t>
    </r>
  </si>
  <si>
    <t>Delivery Partner Fee</t>
  </si>
  <si>
    <t>Total delivery partner fee expended must not exceed the percentage approved in the proposal applied over the total actual project expenditures (outcome expenditures). Any excess delivery partner fee already paid will be returned to the GCF at completion.</t>
  </si>
  <si>
    <t>TIPS TO COMPLETING BUDGET AND EXPENDITURE REPORT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</si>
</sst>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4" formatCode="_(&quot;$&quot;* #,##0.00_);_(&quot;$&quot;* \(#,##0.00\);_(&quot;$&quot;* &quot;-&quot;??_);_(@_)"/>
    <numFmt numFmtId="43" formatCode="_(* #,##0.00_);_(* \(#,##0.00\);_(* &quot;-&quot;??_);_(@_)"/>
    <numFmt numFmtId="164" formatCode="[$-409]d\-mmm\-yyyy;@"/>
    <numFmt numFmtId="165" formatCode="[$-409]d\-mmm\-yy;@"/>
    <numFmt numFmtId="166" formatCode="0.0%"/>
    <numFmt numFmtId="167" formatCode="_(&quot;$&quot;* #,##0_);_(&quot;$&quot;* \(#,##0\);_(&quot;$&quot;* &quot;-&quot;??_);_(@_)"/>
  </numFmts>
  <fonts count="45" x14ac:knownFonts="1">
    <font>
      <sz val="11"/>
      <color theme="1"/>
      <name val="Calibri"/>
      <family val="2"/>
      <scheme val="minor"/>
    </font>
    <font>
      <sz val="11"/>
      <color theme="1"/>
      <name val="Calibri"/>
      <family val="2"/>
      <scheme val="minor"/>
    </font>
    <font>
      <sz val="10"/>
      <color theme="1"/>
      <name val="Arial"/>
      <family val="2"/>
    </font>
    <font>
      <b/>
      <sz val="9"/>
      <color theme="1"/>
      <name val="Calibri"/>
      <family val="2"/>
      <scheme val="minor"/>
    </font>
    <font>
      <sz val="9"/>
      <color theme="1"/>
      <name val="Calibri"/>
      <family val="2"/>
      <scheme val="minor"/>
    </font>
    <font>
      <b/>
      <sz val="16"/>
      <color rgb="FF7F7F7F"/>
      <name val="Arial"/>
      <family val="2"/>
    </font>
    <font>
      <b/>
      <sz val="14"/>
      <color theme="1"/>
      <name val="Arial"/>
      <family val="2"/>
    </font>
    <font>
      <b/>
      <sz val="11"/>
      <color rgb="FF24634F"/>
      <name val="Arial"/>
      <family val="2"/>
    </font>
    <font>
      <b/>
      <sz val="10"/>
      <color rgb="FF24634F"/>
      <name val="Arial"/>
      <family val="2"/>
    </font>
    <font>
      <sz val="10"/>
      <color theme="1"/>
      <name val="Calibri"/>
      <family val="2"/>
      <scheme val="minor"/>
    </font>
    <font>
      <sz val="10"/>
      <name val="Calibri"/>
      <family val="2"/>
      <scheme val="minor"/>
    </font>
    <font>
      <b/>
      <sz val="10"/>
      <name val="Calibri"/>
      <family val="2"/>
      <scheme val="minor"/>
    </font>
    <font>
      <b/>
      <sz val="10"/>
      <color theme="1"/>
      <name val="Calibri"/>
      <family val="2"/>
      <scheme val="minor"/>
    </font>
    <font>
      <i/>
      <sz val="10"/>
      <color theme="1"/>
      <name val="Calibri"/>
      <family val="2"/>
      <scheme val="minor"/>
    </font>
    <font>
      <b/>
      <sz val="14"/>
      <color theme="0"/>
      <name val="Calibri"/>
      <family val="2"/>
      <scheme val="minor"/>
    </font>
    <font>
      <b/>
      <i/>
      <sz val="9"/>
      <color theme="1"/>
      <name val="Calibri"/>
      <family val="2"/>
      <scheme val="minor"/>
    </font>
    <font>
      <b/>
      <sz val="8"/>
      <name val="Arial"/>
      <family val="2"/>
    </font>
    <font>
      <sz val="11"/>
      <color theme="1"/>
      <name val="Arial"/>
      <family val="2"/>
    </font>
    <font>
      <sz val="11"/>
      <color theme="1"/>
      <name val="Cambria"/>
      <family val="1"/>
    </font>
    <font>
      <i/>
      <sz val="9"/>
      <color theme="1"/>
      <name val="Arial"/>
      <family val="2"/>
    </font>
    <font>
      <b/>
      <sz val="11"/>
      <color theme="0"/>
      <name val="Cambria"/>
      <family val="1"/>
    </font>
    <font>
      <sz val="11"/>
      <color theme="1"/>
      <name val="Calibri Light"/>
      <family val="2"/>
    </font>
    <font>
      <b/>
      <sz val="26"/>
      <color theme="0" tint="-0.499984740745262"/>
      <name val="Trebuchet MS"/>
      <family val="2"/>
    </font>
    <font>
      <b/>
      <sz val="36"/>
      <color theme="2" tint="-0.89999084444715716"/>
      <name val="Trebuchet MS"/>
      <family val="2"/>
    </font>
    <font>
      <b/>
      <sz val="10"/>
      <color rgb="FFFF0000"/>
      <name val="Calibri"/>
      <family val="2"/>
      <scheme val="minor"/>
    </font>
    <font>
      <b/>
      <sz val="12"/>
      <name val="Calibri"/>
      <family val="2"/>
      <scheme val="minor"/>
    </font>
    <font>
      <sz val="11"/>
      <color theme="5" tint="0.59999389629810485"/>
      <name val="Calibri"/>
      <family val="2"/>
      <scheme val="minor"/>
    </font>
    <font>
      <b/>
      <sz val="8"/>
      <color theme="1"/>
      <name val="Arial"/>
      <family val="2"/>
    </font>
    <font>
      <i/>
      <sz val="8"/>
      <color theme="0" tint="-0.499984740745262"/>
      <name val="Arial"/>
      <family val="2"/>
    </font>
    <font>
      <sz val="9"/>
      <color rgb="FFFFFFFF"/>
      <name val="Calibri"/>
      <family val="2"/>
      <scheme val="minor"/>
    </font>
    <font>
      <sz val="12"/>
      <color theme="1"/>
      <name val="Calibri"/>
      <family val="2"/>
      <scheme val="minor"/>
    </font>
    <font>
      <b/>
      <sz val="14"/>
      <color rgb="FFFFFFFF"/>
      <name val="Calibri"/>
      <family val="2"/>
      <scheme val="minor"/>
    </font>
    <font>
      <sz val="14"/>
      <color theme="1"/>
      <name val="Calibri"/>
      <family val="2"/>
      <scheme val="minor"/>
    </font>
    <font>
      <b/>
      <sz val="12"/>
      <color theme="9" tint="-0.499984740745262"/>
      <name val="Calibri"/>
      <family val="2"/>
      <scheme val="minor"/>
    </font>
    <font>
      <b/>
      <sz val="12"/>
      <color rgb="FF24634F"/>
      <name val="Calibri"/>
      <family val="2"/>
      <scheme val="minor"/>
    </font>
    <font>
      <sz val="12"/>
      <name val="Calibri"/>
      <family val="2"/>
      <scheme val="minor"/>
    </font>
    <font>
      <u/>
      <sz val="12"/>
      <name val="Calibri"/>
      <family val="2"/>
      <scheme val="minor"/>
    </font>
    <font>
      <sz val="8"/>
      <name val="Arial"/>
      <family val="2"/>
    </font>
    <font>
      <sz val="12"/>
      <color rgb="FFFF0000"/>
      <name val="Calibri"/>
      <family val="2"/>
      <scheme val="minor"/>
    </font>
    <font>
      <b/>
      <sz val="9"/>
      <color rgb="FFFF0000"/>
      <name val="Calibri"/>
      <family val="2"/>
      <scheme val="minor"/>
    </font>
    <font>
      <sz val="11"/>
      <name val="Calibri"/>
      <family val="2"/>
      <scheme val="minor"/>
    </font>
    <font>
      <sz val="10"/>
      <color rgb="FF000000"/>
      <name val="Arial"/>
      <family val="2"/>
    </font>
    <font>
      <sz val="10"/>
      <color theme="0" tint="-0.499984740745262"/>
      <name val="Calibri"/>
      <family val="2"/>
      <scheme val="minor"/>
    </font>
    <font>
      <sz val="11"/>
      <color rgb="FF3F3F76"/>
      <name val="Calibri"/>
      <family val="2"/>
      <scheme val="minor"/>
    </font>
    <font>
      <sz val="10"/>
      <color theme="2" tint="-0.499984740745262"/>
      <name val="Calibri"/>
      <family val="2"/>
      <scheme val="minor"/>
    </font>
  </fonts>
  <fills count="14">
    <fill>
      <patternFill patternType="none"/>
    </fill>
    <fill>
      <patternFill patternType="gray125"/>
    </fill>
    <fill>
      <patternFill patternType="solid">
        <fgColor rgb="FF24634F"/>
        <bgColor indexed="64"/>
      </patternFill>
    </fill>
    <fill>
      <patternFill patternType="solid">
        <fgColor theme="0"/>
        <bgColor indexed="64"/>
      </patternFill>
    </fill>
    <fill>
      <patternFill patternType="solid">
        <fgColor theme="9" tint="0.79998168889431442"/>
        <bgColor indexed="64"/>
      </patternFill>
    </fill>
    <fill>
      <patternFill patternType="solid">
        <fgColor theme="9" tint="-0.499984740745262"/>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079F48"/>
        <bgColor indexed="64"/>
      </patternFill>
    </fill>
    <fill>
      <patternFill patternType="solid">
        <fgColor theme="7" tint="0.79998168889431442"/>
        <bgColor indexed="64"/>
      </patternFill>
    </fill>
    <fill>
      <patternFill patternType="solid">
        <fgColor rgb="FF376B54"/>
        <bgColor indexed="64"/>
      </patternFill>
    </fill>
    <fill>
      <patternFill patternType="solid">
        <fgColor theme="9" tint="0.39997558519241921"/>
        <bgColor indexed="64"/>
      </patternFill>
    </fill>
    <fill>
      <patternFill patternType="solid">
        <fgColor theme="9" tint="0.59999389629810485"/>
        <bgColor indexed="64"/>
      </patternFill>
    </fill>
    <fill>
      <patternFill patternType="solid">
        <fgColor rgb="FFFFCC99"/>
      </patternFill>
    </fill>
  </fills>
  <borders count="84">
    <border>
      <left/>
      <right/>
      <top/>
      <bottom/>
      <diagonal/>
    </border>
    <border>
      <left/>
      <right style="medium">
        <color indexed="64"/>
      </right>
      <top/>
      <bottom style="medium">
        <color indexed="64"/>
      </bottom>
      <diagonal/>
    </border>
    <border>
      <left/>
      <right style="medium">
        <color indexed="64"/>
      </right>
      <top style="medium">
        <color indexed="64"/>
      </top>
      <bottom/>
      <diagonal/>
    </border>
    <border>
      <left/>
      <right style="medium">
        <color indexed="64"/>
      </right>
      <top style="medium">
        <color indexed="64"/>
      </top>
      <bottom style="medium">
        <color indexed="64"/>
      </bottom>
      <diagonal/>
    </border>
    <border>
      <left style="medium">
        <color theme="1"/>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style="medium">
        <color indexed="64"/>
      </bottom>
      <diagonal/>
    </border>
    <border>
      <left style="medium">
        <color indexed="64"/>
      </left>
      <right style="medium">
        <color indexed="64"/>
      </right>
      <top/>
      <bottom style="hair">
        <color indexed="64"/>
      </bottom>
      <diagonal/>
    </border>
    <border>
      <left style="medium">
        <color indexed="64"/>
      </left>
      <right style="medium">
        <color indexed="64"/>
      </right>
      <top/>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right/>
      <top/>
      <bottom style="hair">
        <color indexed="64"/>
      </bottom>
      <diagonal/>
    </border>
    <border>
      <left/>
      <right style="medium">
        <color indexed="64"/>
      </right>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right style="hair">
        <color indexed="64"/>
      </right>
      <top style="medium">
        <color indexed="64"/>
      </top>
      <bottom style="medium">
        <color indexed="64"/>
      </bottom>
      <diagonal/>
    </border>
    <border>
      <left style="hair">
        <color indexed="64"/>
      </left>
      <right style="hair">
        <color indexed="64"/>
      </right>
      <top/>
      <bottom style="hair">
        <color indexed="64"/>
      </bottom>
      <diagonal/>
    </border>
    <border>
      <left style="dotted">
        <color indexed="64"/>
      </left>
      <right style="dotted">
        <color indexed="64"/>
      </right>
      <top style="dotted">
        <color indexed="64"/>
      </top>
      <bottom style="dotted">
        <color indexed="64"/>
      </bottom>
      <diagonal/>
    </border>
    <border>
      <left/>
      <right style="dotted">
        <color indexed="64"/>
      </right>
      <top style="dotted">
        <color indexed="64"/>
      </top>
      <bottom style="dotted">
        <color indexed="64"/>
      </bottom>
      <diagonal/>
    </border>
    <border>
      <left style="medium">
        <color indexed="64"/>
      </left>
      <right style="medium">
        <color indexed="64"/>
      </right>
      <top style="dotted">
        <color indexed="64"/>
      </top>
      <bottom style="dotted">
        <color indexed="64"/>
      </bottom>
      <diagonal/>
    </border>
    <border>
      <left style="dotted">
        <color indexed="64"/>
      </left>
      <right/>
      <top style="dotted">
        <color indexed="64"/>
      </top>
      <bottom style="dotted">
        <color indexed="64"/>
      </bottom>
      <diagonal/>
    </border>
    <border>
      <left/>
      <right style="medium">
        <color indexed="64"/>
      </right>
      <top style="dotted">
        <color indexed="64"/>
      </top>
      <bottom style="dotted">
        <color indexed="64"/>
      </bottom>
      <diagonal/>
    </border>
    <border>
      <left/>
      <right style="medium">
        <color indexed="64"/>
      </right>
      <top style="dotted">
        <color indexed="64"/>
      </top>
      <bottom style="medium">
        <color indexed="64"/>
      </bottom>
      <diagonal/>
    </border>
    <border>
      <left style="medium">
        <color indexed="64"/>
      </left>
      <right/>
      <top style="medium">
        <color indexed="64"/>
      </top>
      <bottom style="hair">
        <color indexed="64"/>
      </bottom>
      <diagonal/>
    </border>
    <border>
      <left style="medium">
        <color indexed="64"/>
      </left>
      <right/>
      <top style="hair">
        <color indexed="64"/>
      </top>
      <bottom style="hair">
        <color indexed="64"/>
      </bottom>
      <diagonal/>
    </border>
    <border>
      <left style="medium">
        <color indexed="64"/>
      </left>
      <right/>
      <top style="hair">
        <color indexed="64"/>
      </top>
      <bottom style="medium">
        <color indexed="64"/>
      </bottom>
      <diagonal/>
    </border>
    <border>
      <left style="thin">
        <color indexed="64"/>
      </left>
      <right style="thin">
        <color indexed="64"/>
      </right>
      <top style="medium">
        <color indexed="64"/>
      </top>
      <bottom style="medium">
        <color indexed="64"/>
      </bottom>
      <diagonal/>
    </border>
    <border>
      <left/>
      <right/>
      <top/>
      <bottom style="medium">
        <color indexed="64"/>
      </bottom>
      <diagonal/>
    </border>
    <border>
      <left style="medium">
        <color indexed="64"/>
      </left>
      <right style="medium">
        <color indexed="64"/>
      </right>
      <top style="hair">
        <color indexed="64"/>
      </top>
      <bottom/>
      <diagonal/>
    </border>
    <border>
      <left style="dotted">
        <color indexed="64"/>
      </left>
      <right style="dotted">
        <color indexed="64"/>
      </right>
      <top style="dotted">
        <color indexed="64"/>
      </top>
      <bottom/>
      <diagonal/>
    </border>
    <border>
      <left style="dotted">
        <color indexed="64"/>
      </left>
      <right style="dotted">
        <color indexed="64"/>
      </right>
      <top/>
      <bottom style="dotted">
        <color indexed="64"/>
      </bottom>
      <diagonal/>
    </border>
    <border>
      <left style="hair">
        <color indexed="64"/>
      </left>
      <right style="hair">
        <color indexed="64"/>
      </right>
      <top/>
      <bottom style="medium">
        <color indexed="64"/>
      </bottom>
      <diagonal/>
    </border>
    <border>
      <left style="hair">
        <color indexed="64"/>
      </left>
      <right style="hair">
        <color indexed="64"/>
      </right>
      <top/>
      <bottom/>
      <diagonal/>
    </border>
    <border>
      <left style="hair">
        <color indexed="64"/>
      </left>
      <right/>
      <top style="medium">
        <color indexed="64"/>
      </top>
      <bottom style="hair">
        <color indexed="64"/>
      </bottom>
      <diagonal/>
    </border>
    <border>
      <left style="hair">
        <color indexed="64"/>
      </left>
      <right/>
      <top/>
      <bottom style="hair">
        <color indexed="64"/>
      </bottom>
      <diagonal/>
    </border>
    <border>
      <left style="hair">
        <color indexed="64"/>
      </left>
      <right/>
      <top/>
      <bottom style="medium">
        <color indexed="64"/>
      </bottom>
      <diagonal/>
    </border>
    <border>
      <left style="hair">
        <color indexed="64"/>
      </left>
      <right/>
      <top/>
      <bottom/>
      <diagonal/>
    </border>
    <border>
      <left style="hair">
        <color indexed="64"/>
      </left>
      <right/>
      <top style="medium">
        <color indexed="64"/>
      </top>
      <bottom style="medium">
        <color indexed="64"/>
      </bottom>
      <diagonal/>
    </border>
    <border>
      <left style="medium">
        <color indexed="64"/>
      </left>
      <right style="medium">
        <color indexed="64"/>
      </right>
      <top style="dotted">
        <color indexed="64"/>
      </top>
      <bottom/>
      <diagonal/>
    </border>
    <border>
      <left/>
      <right style="dotted">
        <color indexed="64"/>
      </right>
      <top style="dotted">
        <color indexed="64"/>
      </top>
      <bottom/>
      <diagonal/>
    </border>
    <border>
      <left style="dotted">
        <color indexed="64"/>
      </left>
      <right/>
      <top style="dotted">
        <color indexed="64"/>
      </top>
      <bottom/>
      <diagonal/>
    </border>
    <border>
      <left style="medium">
        <color indexed="64"/>
      </left>
      <right style="medium">
        <color indexed="64"/>
      </right>
      <top/>
      <bottom style="dotted">
        <color indexed="64"/>
      </bottom>
      <diagonal/>
    </border>
    <border>
      <left/>
      <right style="dotted">
        <color indexed="64"/>
      </right>
      <top/>
      <bottom style="dotted">
        <color indexed="64"/>
      </bottom>
      <diagonal/>
    </border>
    <border>
      <left style="dotted">
        <color indexed="64"/>
      </left>
      <right/>
      <top/>
      <bottom style="dotted">
        <color indexed="64"/>
      </bottom>
      <diagonal/>
    </border>
    <border>
      <left style="hair">
        <color indexed="64"/>
      </left>
      <right style="hair">
        <color indexed="64"/>
      </right>
      <top style="dotted">
        <color indexed="64"/>
      </top>
      <bottom style="dotted">
        <color indexed="64"/>
      </bottom>
      <diagonal/>
    </border>
    <border>
      <left/>
      <right style="medium">
        <color indexed="64"/>
      </right>
      <top/>
      <bottom style="dotted">
        <color indexed="64"/>
      </bottom>
      <diagonal/>
    </border>
    <border>
      <left style="thin">
        <color indexed="64"/>
      </left>
      <right/>
      <top style="medium">
        <color indexed="64"/>
      </top>
      <bottom style="medium">
        <color indexed="64"/>
      </bottom>
      <diagonal/>
    </border>
    <border>
      <left/>
      <right style="hair">
        <color indexed="64"/>
      </right>
      <top style="medium">
        <color indexed="64"/>
      </top>
      <bottom style="hair">
        <color indexed="64"/>
      </bottom>
      <diagonal/>
    </border>
    <border>
      <left/>
      <right style="hair">
        <color indexed="64"/>
      </right>
      <top/>
      <bottom style="hair">
        <color indexed="64"/>
      </bottom>
      <diagonal/>
    </border>
    <border>
      <left/>
      <right style="hair">
        <color indexed="64"/>
      </right>
      <top/>
      <bottom style="medium">
        <color indexed="64"/>
      </bottom>
      <diagonal/>
    </border>
    <border>
      <left/>
      <right style="hair">
        <color indexed="64"/>
      </right>
      <top/>
      <bottom/>
      <diagonal/>
    </border>
    <border>
      <left style="medium">
        <color indexed="64"/>
      </left>
      <right/>
      <top/>
      <bottom style="hair">
        <color indexed="64"/>
      </bottom>
      <diagonal/>
    </border>
    <border>
      <left style="medium">
        <color indexed="64"/>
      </left>
      <right/>
      <top style="hair">
        <color indexed="64"/>
      </top>
      <bottom/>
      <diagonal/>
    </border>
    <border>
      <left style="thin">
        <color indexed="64"/>
      </left>
      <right style="thin">
        <color indexed="64"/>
      </right>
      <top style="medium">
        <color indexed="64"/>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bottom/>
      <diagonal/>
    </border>
    <border>
      <left style="medium">
        <color indexed="64"/>
      </left>
      <right/>
      <top/>
      <bottom style="dotted">
        <color indexed="64"/>
      </bottom>
      <diagonal/>
    </border>
    <border>
      <left style="medium">
        <color indexed="64"/>
      </left>
      <right/>
      <top style="dotted">
        <color indexed="64"/>
      </top>
      <bottom style="dotted">
        <color indexed="64"/>
      </bottom>
      <diagonal/>
    </border>
    <border>
      <left style="medium">
        <color indexed="64"/>
      </left>
      <right/>
      <top style="dotted">
        <color indexed="64"/>
      </top>
      <bottom/>
      <diagonal/>
    </border>
    <border>
      <left style="hair">
        <color indexed="64"/>
      </left>
      <right style="hair">
        <color indexed="64"/>
      </right>
      <top style="medium">
        <color indexed="64"/>
      </top>
      <bottom style="dotted">
        <color indexed="64"/>
      </bottom>
      <diagonal/>
    </border>
    <border>
      <left style="hair">
        <color indexed="64"/>
      </left>
      <right style="hair">
        <color indexed="64"/>
      </right>
      <top style="dotted">
        <color indexed="64"/>
      </top>
      <bottom/>
      <diagonal/>
    </border>
    <border>
      <left style="thin">
        <color rgb="FF7F7F7F"/>
      </left>
      <right style="thin">
        <color rgb="FF7F7F7F"/>
      </right>
      <top style="thin">
        <color rgb="FF7F7F7F"/>
      </top>
      <bottom style="thin">
        <color rgb="FF7F7F7F"/>
      </bottom>
      <diagonal/>
    </border>
    <border>
      <left style="thin">
        <color rgb="FF7F7F7F"/>
      </left>
      <right style="thin">
        <color rgb="FF7F7F7F"/>
      </right>
      <top/>
      <bottom style="medium">
        <color indexed="64"/>
      </bottom>
      <diagonal/>
    </border>
  </borders>
  <cellStyleXfs count="5">
    <xf numFmtId="0" fontId="0" fillId="0" borderId="0"/>
    <xf numFmtId="43" fontId="1" fillId="0" borderId="0" applyFon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0" fontId="43" fillId="13" borderId="82" applyNumberFormat="0" applyAlignment="0" applyProtection="0"/>
  </cellStyleXfs>
  <cellXfs count="254">
    <xf numFmtId="0" fontId="0" fillId="0" borderId="0" xfId="0"/>
    <xf numFmtId="0" fontId="20" fillId="10" borderId="0" xfId="0" applyFont="1" applyFill="1" applyProtection="1"/>
    <xf numFmtId="0" fontId="0" fillId="0" borderId="0" xfId="0" applyAlignment="1" applyProtection="1">
      <alignment wrapText="1"/>
    </xf>
    <xf numFmtId="0" fontId="0" fillId="0" borderId="0" xfId="0" applyProtection="1"/>
    <xf numFmtId="0" fontId="9" fillId="0" borderId="0" xfId="0" applyFont="1" applyBorder="1" applyAlignment="1" applyProtection="1">
      <alignment horizontal="center"/>
    </xf>
    <xf numFmtId="0" fontId="9" fillId="0" borderId="0" xfId="0" applyFont="1" applyProtection="1"/>
    <xf numFmtId="0" fontId="13" fillId="4" borderId="22" xfId="0" applyFont="1" applyFill="1" applyBorder="1" applyAlignment="1" applyProtection="1">
      <alignment wrapText="1"/>
    </xf>
    <xf numFmtId="0" fontId="9" fillId="4" borderId="29" xfId="0" applyFont="1" applyFill="1" applyBorder="1" applyAlignment="1" applyProtection="1">
      <alignment vertical="top" wrapText="1"/>
    </xf>
    <xf numFmtId="43" fontId="9" fillId="0" borderId="0" xfId="0" applyNumberFormat="1" applyFont="1" applyProtection="1"/>
    <xf numFmtId="9" fontId="9" fillId="0" borderId="0" xfId="2" applyFont="1" applyProtection="1"/>
    <xf numFmtId="0" fontId="9" fillId="0" borderId="0" xfId="0" applyFont="1" applyAlignment="1" applyProtection="1">
      <alignment horizontal="center"/>
    </xf>
    <xf numFmtId="0" fontId="15" fillId="4" borderId="19" xfId="0" applyFont="1" applyFill="1" applyBorder="1" applyAlignment="1" applyProtection="1">
      <alignment horizontal="left" wrapText="1"/>
    </xf>
    <xf numFmtId="166" fontId="0" fillId="0" borderId="0" xfId="2" applyNumberFormat="1" applyFont="1" applyAlignment="1" applyProtection="1">
      <alignment horizontal="center"/>
    </xf>
    <xf numFmtId="43" fontId="0" fillId="0" borderId="0" xfId="0" applyNumberFormat="1" applyProtection="1"/>
    <xf numFmtId="0" fontId="2" fillId="4" borderId="0" xfId="0" applyFont="1" applyFill="1" applyAlignment="1" applyProtection="1">
      <alignment horizontal="left" indent="1"/>
      <protection locked="0"/>
    </xf>
    <xf numFmtId="0" fontId="2" fillId="8" borderId="0" xfId="0" applyFont="1" applyFill="1" applyAlignment="1" applyProtection="1">
      <alignment horizontal="center"/>
    </xf>
    <xf numFmtId="0" fontId="2" fillId="3" borderId="0" xfId="0" applyFont="1" applyFill="1" applyAlignment="1" applyProtection="1">
      <alignment horizontal="left" indent="1"/>
    </xf>
    <xf numFmtId="0" fontId="2" fillId="7" borderId="0" xfId="0" applyFont="1" applyFill="1" applyAlignment="1" applyProtection="1">
      <alignment horizontal="left" indent="1"/>
    </xf>
    <xf numFmtId="0" fontId="2" fillId="4" borderId="0" xfId="0" applyFont="1" applyFill="1" applyAlignment="1" applyProtection="1">
      <alignment horizontal="left" indent="2"/>
      <protection locked="0"/>
    </xf>
    <xf numFmtId="0" fontId="17" fillId="0" borderId="0" xfId="0" applyFont="1" applyProtection="1"/>
    <xf numFmtId="0" fontId="18" fillId="0" borderId="0" xfId="0" applyFont="1" applyProtection="1"/>
    <xf numFmtId="0" fontId="18" fillId="3" borderId="0" xfId="0" applyFont="1" applyFill="1" applyAlignment="1" applyProtection="1">
      <alignment horizontal="left"/>
    </xf>
    <xf numFmtId="9" fontId="18" fillId="7" borderId="0" xfId="0" applyNumberFormat="1" applyFont="1" applyFill="1" applyAlignment="1" applyProtection="1">
      <alignment horizontal="left"/>
    </xf>
    <xf numFmtId="9" fontId="18" fillId="3" borderId="0" xfId="0" applyNumberFormat="1" applyFont="1" applyFill="1" applyAlignment="1" applyProtection="1">
      <alignment horizontal="left"/>
    </xf>
    <xf numFmtId="0" fontId="9" fillId="0" borderId="0" xfId="0" applyFont="1"/>
    <xf numFmtId="43" fontId="11" fillId="4" borderId="22" xfId="1" applyFont="1" applyFill="1" applyBorder="1" applyAlignment="1">
      <alignment horizontal="left" vertical="top" wrapText="1"/>
    </xf>
    <xf numFmtId="43" fontId="9" fillId="4" borderId="33" xfId="1" applyFont="1" applyFill="1" applyBorder="1" applyAlignment="1">
      <alignment horizontal="center" vertical="center" wrapText="1"/>
    </xf>
    <xf numFmtId="43" fontId="9" fillId="4" borderId="37" xfId="1" applyFont="1" applyFill="1" applyBorder="1" applyAlignment="1">
      <alignment horizontal="center" vertical="center" wrapText="1"/>
    </xf>
    <xf numFmtId="43" fontId="26" fillId="0" borderId="0" xfId="0" applyNumberFormat="1" applyFont="1" applyAlignment="1" applyProtection="1">
      <alignment wrapText="1"/>
    </xf>
    <xf numFmtId="0" fontId="14" fillId="5" borderId="0" xfId="0" applyFont="1" applyFill="1" applyBorder="1" applyAlignment="1" applyProtection="1">
      <alignment vertical="top"/>
    </xf>
    <xf numFmtId="0" fontId="14" fillId="5" borderId="0" xfId="0" applyFont="1" applyFill="1" applyBorder="1" applyAlignment="1" applyProtection="1">
      <alignment horizontal="right" vertical="top"/>
    </xf>
    <xf numFmtId="0" fontId="25" fillId="11" borderId="9" xfId="0" applyFont="1" applyFill="1" applyBorder="1" applyAlignment="1">
      <alignment horizontal="left" vertical="center" wrapText="1"/>
    </xf>
    <xf numFmtId="0" fontId="11" fillId="11" borderId="10" xfId="0" applyFont="1" applyFill="1" applyBorder="1" applyAlignment="1">
      <alignment horizontal="center" vertical="center" wrapText="1"/>
    </xf>
    <xf numFmtId="167" fontId="11" fillId="11" borderId="10" xfId="3" applyNumberFormat="1" applyFont="1" applyFill="1" applyBorder="1" applyAlignment="1">
      <alignment horizontal="center" vertical="center" wrapText="1"/>
    </xf>
    <xf numFmtId="0" fontId="11" fillId="11" borderId="19" xfId="0" applyFont="1" applyFill="1" applyBorder="1" applyAlignment="1">
      <alignment horizontal="center" vertical="center" wrapText="1"/>
    </xf>
    <xf numFmtId="43" fontId="9" fillId="4" borderId="52" xfId="1" applyFont="1" applyFill="1" applyBorder="1" applyAlignment="1">
      <alignment horizontal="center" vertical="center" wrapText="1"/>
    </xf>
    <xf numFmtId="43" fontId="9" fillId="4" borderId="53" xfId="1" applyFont="1" applyFill="1" applyBorder="1" applyAlignment="1">
      <alignment horizontal="center" vertical="center" wrapText="1"/>
    </xf>
    <xf numFmtId="43" fontId="9" fillId="4" borderId="34" xfId="1" applyFont="1" applyFill="1" applyBorder="1" applyAlignment="1">
      <alignment horizontal="center" vertical="center" wrapText="1"/>
    </xf>
    <xf numFmtId="43" fontId="9" fillId="4" borderId="54" xfId="1" applyFont="1" applyFill="1" applyBorder="1" applyAlignment="1">
      <alignment horizontal="center" vertical="center" wrapText="1"/>
    </xf>
    <xf numFmtId="43" fontId="9" fillId="4" borderId="55" xfId="1" applyFont="1" applyFill="1" applyBorder="1" applyAlignment="1">
      <alignment horizontal="center" vertical="center" wrapText="1"/>
    </xf>
    <xf numFmtId="43" fontId="9" fillId="4" borderId="56" xfId="1" applyFont="1" applyFill="1" applyBorder="1" applyAlignment="1">
      <alignment horizontal="center" vertical="center" wrapText="1"/>
    </xf>
    <xf numFmtId="43" fontId="9" fillId="4" borderId="57" xfId="1" applyFont="1" applyFill="1" applyBorder="1" applyAlignment="1">
      <alignment horizontal="center" vertical="center" wrapText="1"/>
    </xf>
    <xf numFmtId="43" fontId="9" fillId="4" borderId="58" xfId="1" applyFont="1" applyFill="1" applyBorder="1" applyAlignment="1">
      <alignment horizontal="center" vertical="center" wrapText="1"/>
    </xf>
    <xf numFmtId="43" fontId="11" fillId="4" borderId="22" xfId="1" applyFont="1" applyFill="1" applyBorder="1" applyAlignment="1" applyProtection="1">
      <alignment horizontal="center" vertical="center" wrapText="1"/>
    </xf>
    <xf numFmtId="43" fontId="11" fillId="4" borderId="17" xfId="1" applyFont="1" applyFill="1" applyBorder="1" applyAlignment="1" applyProtection="1">
      <alignment horizontal="center" vertical="center" wrapText="1"/>
    </xf>
    <xf numFmtId="43" fontId="10" fillId="0" borderId="23" xfId="1" applyFont="1" applyBorder="1" applyAlignment="1" applyProtection="1">
      <alignment horizontal="center" vertical="center" wrapText="1"/>
    </xf>
    <xf numFmtId="43" fontId="10" fillId="0" borderId="21" xfId="1" applyFont="1" applyBorder="1" applyAlignment="1" applyProtection="1">
      <alignment horizontal="center" vertical="center" wrapText="1"/>
    </xf>
    <xf numFmtId="43" fontId="10" fillId="0" borderId="49" xfId="1" applyFont="1" applyBorder="1" applyAlignment="1" applyProtection="1">
      <alignment horizontal="center" vertical="center" wrapText="1"/>
    </xf>
    <xf numFmtId="43" fontId="10" fillId="4" borderId="19" xfId="1" applyFont="1" applyFill="1" applyBorder="1" applyAlignment="1" applyProtection="1">
      <alignment horizontal="center" vertical="center" wrapText="1"/>
    </xf>
    <xf numFmtId="43" fontId="10" fillId="0" borderId="17" xfId="1" applyFont="1" applyBorder="1" applyAlignment="1" applyProtection="1">
      <alignment horizontal="center" vertical="center" wrapText="1"/>
    </xf>
    <xf numFmtId="43" fontId="11" fillId="12" borderId="17" xfId="1" applyFont="1" applyFill="1" applyBorder="1" applyAlignment="1" applyProtection="1">
      <alignment horizontal="center" vertical="center" wrapText="1"/>
    </xf>
    <xf numFmtId="0" fontId="16" fillId="12" borderId="19" xfId="0" applyFont="1" applyFill="1" applyBorder="1" applyAlignment="1" applyProtection="1">
      <alignment vertical="center" wrapText="1"/>
    </xf>
    <xf numFmtId="43" fontId="16" fillId="12" borderId="19" xfId="1" applyFont="1" applyFill="1" applyBorder="1" applyAlignment="1" applyProtection="1">
      <alignment vertical="center" wrapText="1"/>
    </xf>
    <xf numFmtId="0" fontId="16" fillId="12" borderId="19" xfId="0" applyFont="1" applyFill="1" applyBorder="1" applyAlignment="1" applyProtection="1">
      <alignment horizontal="center" vertical="center" wrapText="1"/>
    </xf>
    <xf numFmtId="0" fontId="27" fillId="12" borderId="19" xfId="0" applyFont="1" applyFill="1" applyBorder="1" applyAlignment="1" applyProtection="1">
      <alignment horizontal="center" vertical="center" wrapText="1"/>
    </xf>
    <xf numFmtId="43" fontId="28" fillId="0" borderId="63" xfId="1" applyFont="1" applyBorder="1" applyAlignment="1" applyProtection="1">
      <alignment vertical="center" wrapText="1"/>
    </xf>
    <xf numFmtId="43" fontId="28" fillId="0" borderId="51" xfId="1" applyFont="1" applyBorder="1" applyAlignment="1" applyProtection="1">
      <alignment vertical="center" wrapText="1"/>
    </xf>
    <xf numFmtId="43" fontId="28" fillId="0" borderId="64" xfId="1" applyFont="1" applyBorder="1" applyAlignment="1" applyProtection="1">
      <alignment horizontal="center" vertical="center" wrapText="1"/>
    </xf>
    <xf numFmtId="43" fontId="28" fillId="0" borderId="62" xfId="1" applyFont="1" applyBorder="1" applyAlignment="1" applyProtection="1">
      <alignment vertical="center" wrapText="1"/>
    </xf>
    <xf numFmtId="43" fontId="28" fillId="0" borderId="39" xfId="1" applyFont="1" applyBorder="1" applyAlignment="1" applyProtection="1">
      <alignment vertical="center" wrapText="1"/>
    </xf>
    <xf numFmtId="43" fontId="28" fillId="0" borderId="38" xfId="1" applyFont="1" applyBorder="1" applyAlignment="1" applyProtection="1">
      <alignment vertical="center" wrapText="1"/>
    </xf>
    <xf numFmtId="43" fontId="28" fillId="0" borderId="41" xfId="1" applyFont="1" applyBorder="1" applyAlignment="1" applyProtection="1">
      <alignment horizontal="center" vertical="center" wrapText="1"/>
    </xf>
    <xf numFmtId="43" fontId="28" fillId="0" borderId="40" xfId="1" applyFont="1" applyBorder="1" applyAlignment="1" applyProtection="1">
      <alignment vertical="center" wrapText="1"/>
    </xf>
    <xf numFmtId="43" fontId="27" fillId="12" borderId="34" xfId="1" applyFont="1" applyFill="1" applyBorder="1" applyAlignment="1">
      <alignment horizontal="center" vertical="center" wrapText="1"/>
    </xf>
    <xf numFmtId="43" fontId="27" fillId="12" borderId="58" xfId="1" applyFont="1" applyFill="1" applyBorder="1" applyAlignment="1">
      <alignment horizontal="center" vertical="center" wrapText="1"/>
    </xf>
    <xf numFmtId="0" fontId="27" fillId="12" borderId="10" xfId="0" applyFont="1" applyFill="1" applyBorder="1" applyAlignment="1" applyProtection="1">
      <alignment horizontal="center" vertical="center" wrapText="1"/>
    </xf>
    <xf numFmtId="0" fontId="27" fillId="12" borderId="67" xfId="0" applyFont="1" applyFill="1" applyBorder="1" applyAlignment="1" applyProtection="1">
      <alignment horizontal="center" vertical="center" wrapText="1"/>
    </xf>
    <xf numFmtId="0" fontId="27" fillId="12" borderId="47" xfId="0" applyFont="1" applyFill="1" applyBorder="1" applyAlignment="1" applyProtection="1">
      <alignment horizontal="center" vertical="center" wrapText="1"/>
    </xf>
    <xf numFmtId="0" fontId="12" fillId="4" borderId="0" xfId="0" applyFont="1" applyFill="1" applyBorder="1" applyAlignment="1" applyProtection="1">
      <alignment horizontal="center" vertical="center" wrapText="1"/>
    </xf>
    <xf numFmtId="0" fontId="12" fillId="4" borderId="47" xfId="0" applyFont="1" applyFill="1" applyBorder="1" applyAlignment="1" applyProtection="1">
      <alignment horizontal="center" vertical="center" wrapText="1"/>
    </xf>
    <xf numFmtId="43" fontId="28" fillId="4" borderId="39" xfId="1" applyFont="1" applyFill="1" applyBorder="1" applyAlignment="1" applyProtection="1">
      <alignment vertical="center" wrapText="1"/>
    </xf>
    <xf numFmtId="43" fontId="28" fillId="4" borderId="38" xfId="1" applyFont="1" applyFill="1" applyBorder="1" applyAlignment="1" applyProtection="1">
      <alignment vertical="center" wrapText="1"/>
    </xf>
    <xf numFmtId="43" fontId="28" fillId="4" borderId="41" xfId="1" applyFont="1" applyFill="1" applyBorder="1" applyAlignment="1" applyProtection="1">
      <alignment horizontal="center" vertical="center" wrapText="1"/>
    </xf>
    <xf numFmtId="43" fontId="28" fillId="4" borderId="40" xfId="1" applyFont="1" applyFill="1" applyBorder="1" applyAlignment="1" applyProtection="1">
      <alignment vertical="center" wrapText="1"/>
    </xf>
    <xf numFmtId="43" fontId="28" fillId="4" borderId="60" xfId="1" applyFont="1" applyFill="1" applyBorder="1" applyAlignment="1" applyProtection="1">
      <alignment vertical="center" wrapText="1"/>
    </xf>
    <xf numFmtId="43" fontId="28" fillId="4" borderId="50" xfId="1" applyFont="1" applyFill="1" applyBorder="1" applyAlignment="1" applyProtection="1">
      <alignment vertical="center" wrapText="1"/>
    </xf>
    <xf numFmtId="43" fontId="28" fillId="4" borderId="61" xfId="1" applyFont="1" applyFill="1" applyBorder="1" applyAlignment="1" applyProtection="1">
      <alignment horizontal="center" vertical="center" wrapText="1"/>
    </xf>
    <xf numFmtId="43" fontId="28" fillId="4" borderId="59" xfId="1" applyFont="1" applyFill="1" applyBorder="1" applyAlignment="1" applyProtection="1">
      <alignment vertical="center" wrapText="1"/>
    </xf>
    <xf numFmtId="0" fontId="0" fillId="0" borderId="0" xfId="0" applyFont="1" applyAlignment="1" applyProtection="1">
      <alignment horizontal="center"/>
    </xf>
    <xf numFmtId="0" fontId="0" fillId="0" borderId="0" xfId="0" applyFont="1"/>
    <xf numFmtId="0" fontId="29" fillId="0" borderId="0" xfId="0" applyFont="1" applyFill="1" applyBorder="1" applyAlignment="1">
      <alignment horizontal="left" vertical="center" wrapText="1"/>
    </xf>
    <xf numFmtId="0" fontId="0" fillId="0" borderId="0" xfId="0" applyFont="1" applyFill="1"/>
    <xf numFmtId="0" fontId="30" fillId="0" borderId="0" xfId="0" applyFont="1"/>
    <xf numFmtId="0" fontId="32" fillId="0" borderId="0" xfId="0" applyFont="1"/>
    <xf numFmtId="0" fontId="33" fillId="0" borderId="5" xfId="0" applyFont="1" applyFill="1" applyBorder="1" applyAlignment="1">
      <alignment horizontal="center" vertical="center"/>
    </xf>
    <xf numFmtId="0" fontId="35" fillId="0" borderId="5" xfId="0" applyFont="1" applyFill="1" applyBorder="1" applyAlignment="1">
      <alignment vertical="center" wrapText="1"/>
    </xf>
    <xf numFmtId="0" fontId="30" fillId="3" borderId="0" xfId="0" applyFont="1" applyFill="1"/>
    <xf numFmtId="0" fontId="33" fillId="0" borderId="0" xfId="0" applyFont="1" applyFill="1" applyBorder="1" applyAlignment="1">
      <alignment horizontal="center" vertical="center"/>
    </xf>
    <xf numFmtId="0" fontId="34" fillId="0" borderId="0" xfId="0" applyFont="1" applyFill="1" applyBorder="1" applyAlignment="1">
      <alignment horizontal="left"/>
    </xf>
    <xf numFmtId="0" fontId="34" fillId="0" borderId="0" xfId="0" applyFont="1" applyFill="1" applyBorder="1" applyAlignment="1">
      <alignment horizontal="left" vertical="center" wrapText="1"/>
    </xf>
    <xf numFmtId="0" fontId="35" fillId="0" borderId="0" xfId="0" applyFont="1" applyFill="1" applyBorder="1" applyAlignment="1">
      <alignment vertical="center" wrapText="1"/>
    </xf>
    <xf numFmtId="0" fontId="35" fillId="0" borderId="5" xfId="0" applyFont="1" applyFill="1" applyBorder="1" applyAlignment="1">
      <alignment horizontal="left" vertical="center" wrapText="1"/>
    </xf>
    <xf numFmtId="164" fontId="35" fillId="0" borderId="5" xfId="0" applyNumberFormat="1" applyFont="1" applyFill="1" applyBorder="1" applyAlignment="1">
      <alignment vertical="center" wrapText="1"/>
    </xf>
    <xf numFmtId="0" fontId="34" fillId="0" borderId="5" xfId="0" applyFont="1" applyFill="1" applyBorder="1" applyAlignment="1">
      <alignment vertical="center" wrapText="1"/>
    </xf>
    <xf numFmtId="0" fontId="9" fillId="0" borderId="25" xfId="0" applyFont="1" applyBorder="1" applyAlignment="1" applyProtection="1">
      <alignment vertical="top" shrinkToFit="1"/>
    </xf>
    <xf numFmtId="0" fontId="9" fillId="0" borderId="31" xfId="0" applyFont="1" applyBorder="1" applyAlignment="1" applyProtection="1">
      <alignment vertical="top" shrinkToFit="1"/>
    </xf>
    <xf numFmtId="0" fontId="9" fillId="0" borderId="27" xfId="0" applyFont="1" applyBorder="1" applyAlignment="1" applyProtection="1">
      <alignment vertical="top" shrinkToFit="1"/>
    </xf>
    <xf numFmtId="0" fontId="9" fillId="0" borderId="21" xfId="0" applyFont="1" applyBorder="1" applyAlignment="1" applyProtection="1">
      <alignment vertical="top" shrinkToFit="1"/>
    </xf>
    <xf numFmtId="43" fontId="12" fillId="4" borderId="52" xfId="1" applyFont="1" applyFill="1" applyBorder="1" applyAlignment="1">
      <alignment horizontal="center" vertical="center" wrapText="1"/>
    </xf>
    <xf numFmtId="43" fontId="12" fillId="4" borderId="56" xfId="1" applyFont="1" applyFill="1" applyBorder="1" applyAlignment="1">
      <alignment horizontal="center" vertical="center" wrapText="1"/>
    </xf>
    <xf numFmtId="43" fontId="12" fillId="12" borderId="52" xfId="1" applyFont="1" applyFill="1" applyBorder="1" applyAlignment="1">
      <alignment horizontal="center" vertical="center" wrapText="1"/>
    </xf>
    <xf numFmtId="43" fontId="12" fillId="12" borderId="56" xfId="1" applyFont="1" applyFill="1" applyBorder="1" applyAlignment="1">
      <alignment horizontal="center" vertical="center" wrapText="1"/>
    </xf>
    <xf numFmtId="43" fontId="10" fillId="0" borderId="20" xfId="1" applyFont="1" applyBorder="1" applyAlignment="1" applyProtection="1">
      <alignment horizontal="center" vertical="center" wrapText="1"/>
    </xf>
    <xf numFmtId="0" fontId="9" fillId="4" borderId="29" xfId="0" applyFont="1" applyFill="1" applyBorder="1" applyAlignment="1" applyProtection="1">
      <alignment vertical="top" shrinkToFit="1"/>
    </xf>
    <xf numFmtId="0" fontId="9" fillId="0" borderId="23" xfId="0" applyFont="1" applyBorder="1" applyAlignment="1" applyProtection="1">
      <alignment vertical="top" shrinkToFit="1"/>
    </xf>
    <xf numFmtId="0" fontId="9" fillId="0" borderId="49" xfId="0" applyFont="1" applyBorder="1" applyAlignment="1" applyProtection="1">
      <alignment vertical="top" shrinkToFit="1"/>
    </xf>
    <xf numFmtId="43" fontId="11" fillId="0" borderId="23" xfId="1" applyFont="1" applyBorder="1" applyAlignment="1">
      <alignment horizontal="left" wrapText="1"/>
    </xf>
    <xf numFmtId="0" fontId="0" fillId="0" borderId="0" xfId="0" applyAlignment="1" applyProtection="1"/>
    <xf numFmtId="0" fontId="9" fillId="0" borderId="0" xfId="0" applyFont="1" applyAlignment="1"/>
    <xf numFmtId="43" fontId="11" fillId="0" borderId="21" xfId="1" applyFont="1" applyBorder="1" applyAlignment="1">
      <alignment horizontal="left" wrapText="1"/>
    </xf>
    <xf numFmtId="43" fontId="12" fillId="0" borderId="21" xfId="1" applyFont="1" applyBorder="1" applyAlignment="1">
      <alignment horizontal="left" wrapText="1"/>
    </xf>
    <xf numFmtId="0" fontId="37" fillId="0" borderId="62" xfId="0" applyFont="1" applyFill="1" applyBorder="1" applyAlignment="1" applyProtection="1">
      <alignment vertical="center" wrapText="1"/>
    </xf>
    <xf numFmtId="0" fontId="37" fillId="0" borderId="40" xfId="0" applyFont="1" applyFill="1" applyBorder="1" applyAlignment="1" applyProtection="1">
      <alignment vertical="center" wrapText="1"/>
    </xf>
    <xf numFmtId="0" fontId="37" fillId="4" borderId="40" xfId="0" applyFont="1" applyFill="1" applyBorder="1" applyAlignment="1" applyProtection="1">
      <alignment vertical="center" wrapText="1"/>
    </xf>
    <xf numFmtId="0" fontId="37" fillId="4" borderId="59" xfId="0" applyFont="1" applyFill="1" applyBorder="1" applyAlignment="1" applyProtection="1">
      <alignment vertical="center" wrapText="1"/>
    </xf>
    <xf numFmtId="0" fontId="14" fillId="5" borderId="0" xfId="0" applyFont="1" applyFill="1" applyBorder="1" applyAlignment="1" applyProtection="1">
      <alignment horizontal="left" vertical="top" wrapText="1"/>
    </xf>
    <xf numFmtId="0" fontId="12" fillId="9" borderId="6" xfId="0" applyFont="1" applyFill="1" applyBorder="1" applyAlignment="1" applyProtection="1">
      <alignment horizontal="center" vertical="center" wrapText="1"/>
    </xf>
    <xf numFmtId="43" fontId="9" fillId="4" borderId="68" xfId="1" applyFont="1" applyFill="1" applyBorder="1" applyAlignment="1">
      <alignment horizontal="center" vertical="center" wrapText="1"/>
    </xf>
    <xf numFmtId="43" fontId="9" fillId="4" borderId="69" xfId="1" applyFont="1" applyFill="1" applyBorder="1" applyAlignment="1">
      <alignment horizontal="center" vertical="center" wrapText="1"/>
    </xf>
    <xf numFmtId="43" fontId="12" fillId="4" borderId="70" xfId="1" applyFont="1" applyFill="1" applyBorder="1" applyAlignment="1">
      <alignment horizontal="center" vertical="center" wrapText="1"/>
    </xf>
    <xf numFmtId="43" fontId="9" fillId="4" borderId="71" xfId="1" applyFont="1" applyFill="1" applyBorder="1" applyAlignment="1">
      <alignment horizontal="center" vertical="center" wrapText="1"/>
    </xf>
    <xf numFmtId="43" fontId="9" fillId="4" borderId="36" xfId="1" applyFont="1" applyFill="1" applyBorder="1" applyAlignment="1">
      <alignment horizontal="center" vertical="center" wrapText="1"/>
    </xf>
    <xf numFmtId="43" fontId="9" fillId="4" borderId="70" xfId="1" applyFont="1" applyFill="1" applyBorder="1" applyAlignment="1">
      <alignment horizontal="center" vertical="center" wrapText="1"/>
    </xf>
    <xf numFmtId="43" fontId="12" fillId="12" borderId="70" xfId="1" applyFont="1" applyFill="1" applyBorder="1" applyAlignment="1">
      <alignment horizontal="center" vertical="center" wrapText="1"/>
    </xf>
    <xf numFmtId="43" fontId="9" fillId="9" borderId="26" xfId="1" applyFont="1" applyFill="1" applyBorder="1" applyAlignment="1" applyProtection="1">
      <alignment horizontal="center" vertical="center" wrapText="1"/>
    </xf>
    <xf numFmtId="43" fontId="9" fillId="9" borderId="32" xfId="1" applyFont="1" applyFill="1" applyBorder="1" applyAlignment="1" applyProtection="1">
      <alignment horizontal="center" vertical="center" wrapText="1"/>
    </xf>
    <xf numFmtId="43" fontId="12" fillId="9" borderId="1" xfId="1" applyFont="1" applyFill="1" applyBorder="1" applyAlignment="1" applyProtection="1">
      <alignment horizontal="center" vertical="center" wrapText="1"/>
    </xf>
    <xf numFmtId="43" fontId="9" fillId="9" borderId="32" xfId="1" applyFont="1" applyFill="1" applyBorder="1" applyAlignment="1" applyProtection="1">
      <alignment wrapText="1"/>
    </xf>
    <xf numFmtId="43" fontId="4" fillId="9" borderId="18" xfId="1" applyFont="1" applyFill="1" applyBorder="1" applyAlignment="1" applyProtection="1">
      <alignment wrapText="1"/>
    </xf>
    <xf numFmtId="43" fontId="4" fillId="9" borderId="3" xfId="1" applyFont="1" applyFill="1" applyBorder="1" applyAlignment="1" applyProtection="1">
      <alignment wrapText="1"/>
    </xf>
    <xf numFmtId="43" fontId="4" fillId="9" borderId="1" xfId="1" applyFont="1" applyFill="1" applyBorder="1" applyAlignment="1" applyProtection="1">
      <alignment wrapText="1"/>
    </xf>
    <xf numFmtId="43" fontId="3" fillId="12" borderId="1" xfId="1" applyFont="1" applyFill="1" applyBorder="1" applyAlignment="1" applyProtection="1">
      <alignment wrapText="1"/>
    </xf>
    <xf numFmtId="165" fontId="24" fillId="9" borderId="8" xfId="0" applyNumberFormat="1" applyFont="1" applyFill="1" applyBorder="1" applyAlignment="1" applyProtection="1">
      <alignment horizontal="center" vertical="center" wrapText="1"/>
    </xf>
    <xf numFmtId="43" fontId="9" fillId="9" borderId="44" xfId="1" applyFont="1" applyFill="1" applyBorder="1" applyAlignment="1" applyProtection="1">
      <alignment horizontal="center" vertical="center" wrapText="1"/>
    </xf>
    <xf numFmtId="43" fontId="9" fillId="9" borderId="72" xfId="1" applyFont="1" applyFill="1" applyBorder="1" applyAlignment="1" applyProtection="1">
      <alignment horizontal="center" vertical="center" wrapText="1"/>
    </xf>
    <xf numFmtId="43" fontId="9" fillId="9" borderId="45" xfId="1" applyFont="1" applyFill="1" applyBorder="1" applyAlignment="1" applyProtection="1">
      <alignment horizontal="center" vertical="center" wrapText="1"/>
    </xf>
    <xf numFmtId="43" fontId="12" fillId="9" borderId="46" xfId="1" applyFont="1" applyFill="1" applyBorder="1" applyAlignment="1" applyProtection="1">
      <alignment horizontal="center" vertical="center" wrapText="1"/>
    </xf>
    <xf numFmtId="43" fontId="12" fillId="9" borderId="8" xfId="1" applyFont="1" applyFill="1" applyBorder="1" applyAlignment="1" applyProtection="1">
      <alignment horizontal="center" vertical="center" wrapText="1"/>
    </xf>
    <xf numFmtId="43" fontId="9" fillId="9" borderId="72" xfId="1" applyFont="1" applyFill="1" applyBorder="1" applyAlignment="1" applyProtection="1">
      <alignment wrapText="1"/>
    </xf>
    <xf numFmtId="43" fontId="9" fillId="9" borderId="45" xfId="1" applyFont="1" applyFill="1" applyBorder="1" applyAlignment="1" applyProtection="1">
      <alignment wrapText="1"/>
    </xf>
    <xf numFmtId="43" fontId="4" fillId="9" borderId="73" xfId="1" applyFont="1" applyFill="1" applyBorder="1" applyAlignment="1" applyProtection="1">
      <alignment wrapText="1"/>
    </xf>
    <xf numFmtId="43" fontId="4" fillId="9" borderId="9" xfId="1" applyFont="1" applyFill="1" applyBorder="1" applyAlignment="1" applyProtection="1">
      <alignment wrapText="1"/>
    </xf>
    <xf numFmtId="43" fontId="4" fillId="9" borderId="8" xfId="1" applyFont="1" applyFill="1" applyBorder="1" applyAlignment="1" applyProtection="1">
      <alignment wrapText="1"/>
    </xf>
    <xf numFmtId="43" fontId="3" fillId="12" borderId="8" xfId="1" applyFont="1" applyFill="1" applyBorder="1" applyAlignment="1" applyProtection="1">
      <alignment wrapText="1"/>
    </xf>
    <xf numFmtId="43" fontId="9" fillId="9" borderId="74" xfId="1" applyFont="1" applyFill="1" applyBorder="1" applyAlignment="1" applyProtection="1">
      <alignment horizontal="center" vertical="center" wrapText="1"/>
    </xf>
    <xf numFmtId="43" fontId="9" fillId="9" borderId="75" xfId="1" applyFont="1" applyFill="1" applyBorder="1" applyAlignment="1" applyProtection="1">
      <alignment horizontal="center" vertical="center" wrapText="1"/>
    </xf>
    <xf numFmtId="43" fontId="12" fillId="9" borderId="15" xfId="1" applyFont="1" applyFill="1" applyBorder="1" applyAlignment="1" applyProtection="1">
      <alignment horizontal="center" vertical="center" wrapText="1"/>
    </xf>
    <xf numFmtId="43" fontId="9" fillId="9" borderId="75" xfId="1" applyFont="1" applyFill="1" applyBorder="1" applyAlignment="1" applyProtection="1">
      <alignment wrapText="1"/>
    </xf>
    <xf numFmtId="43" fontId="4" fillId="9" borderId="76" xfId="1" applyFont="1" applyFill="1" applyBorder="1" applyAlignment="1" applyProtection="1">
      <alignment wrapText="1"/>
    </xf>
    <xf numFmtId="43" fontId="4" fillId="9" borderId="47" xfId="1" applyFont="1" applyFill="1" applyBorder="1" applyAlignment="1" applyProtection="1">
      <alignment wrapText="1"/>
    </xf>
    <xf numFmtId="43" fontId="4" fillId="9" borderId="15" xfId="1" applyFont="1" applyFill="1" applyBorder="1" applyAlignment="1" applyProtection="1">
      <alignment wrapText="1"/>
    </xf>
    <xf numFmtId="43" fontId="3" fillId="12" borderId="15" xfId="1" applyFont="1" applyFill="1" applyBorder="1" applyAlignment="1" applyProtection="1">
      <alignment wrapText="1"/>
    </xf>
    <xf numFmtId="0" fontId="27" fillId="9" borderId="9" xfId="0" applyFont="1" applyFill="1" applyBorder="1" applyAlignment="1" applyProtection="1">
      <alignment horizontal="center" vertical="center" wrapText="1"/>
    </xf>
    <xf numFmtId="0" fontId="27" fillId="9" borderId="47" xfId="0" applyFont="1" applyFill="1" applyBorder="1" applyAlignment="1" applyProtection="1">
      <alignment horizontal="center" vertical="center" wrapText="1"/>
    </xf>
    <xf numFmtId="43" fontId="28" fillId="9" borderId="77" xfId="1" applyFont="1" applyFill="1" applyBorder="1" applyAlignment="1" applyProtection="1">
      <alignment vertical="center" wrapText="1"/>
    </xf>
    <xf numFmtId="43" fontId="28" fillId="9" borderId="78" xfId="1" applyFont="1" applyFill="1" applyBorder="1" applyAlignment="1" applyProtection="1">
      <alignment vertical="center" wrapText="1"/>
    </xf>
    <xf numFmtId="43" fontId="28" fillId="9" borderId="78" xfId="0" applyNumberFormat="1" applyFont="1" applyFill="1" applyBorder="1" applyAlignment="1" applyProtection="1">
      <alignment vertical="center" wrapText="1"/>
    </xf>
    <xf numFmtId="43" fontId="28" fillId="9" borderId="79" xfId="0" applyNumberFormat="1" applyFont="1" applyFill="1" applyBorder="1" applyAlignment="1" applyProtection="1">
      <alignment vertical="center" wrapText="1"/>
    </xf>
    <xf numFmtId="43" fontId="16" fillId="12" borderId="9" xfId="1" applyFont="1" applyFill="1" applyBorder="1" applyAlignment="1" applyProtection="1">
      <alignment vertical="center" wrapText="1"/>
    </xf>
    <xf numFmtId="43" fontId="28" fillId="9" borderId="80" xfId="1" applyFont="1" applyFill="1" applyBorder="1" applyAlignment="1" applyProtection="1">
      <alignment vertical="center" wrapText="1"/>
    </xf>
    <xf numFmtId="43" fontId="28" fillId="9" borderId="65" xfId="1" applyFont="1" applyFill="1" applyBorder="1" applyAlignment="1" applyProtection="1">
      <alignment vertical="center" wrapText="1"/>
    </xf>
    <xf numFmtId="43" fontId="28" fillId="9" borderId="65" xfId="0" applyNumberFormat="1" applyFont="1" applyFill="1" applyBorder="1" applyAlignment="1" applyProtection="1">
      <alignment vertical="center" wrapText="1"/>
    </xf>
    <xf numFmtId="43" fontId="28" fillId="9" borderId="81" xfId="0" applyNumberFormat="1" applyFont="1" applyFill="1" applyBorder="1" applyAlignment="1" applyProtection="1">
      <alignment vertical="center" wrapText="1"/>
    </xf>
    <xf numFmtId="43" fontId="16" fillId="12" borderId="34" xfId="1" applyFont="1" applyFill="1" applyBorder="1" applyAlignment="1" applyProtection="1">
      <alignment vertical="center" wrapText="1"/>
    </xf>
    <xf numFmtId="0" fontId="21" fillId="0" borderId="0" xfId="0" applyFont="1" applyProtection="1"/>
    <xf numFmtId="0" fontId="22" fillId="0" borderId="0" xfId="0" applyFont="1" applyProtection="1"/>
    <xf numFmtId="0" fontId="23" fillId="0" borderId="0" xfId="0" applyFont="1" applyProtection="1"/>
    <xf numFmtId="0" fontId="7" fillId="0" borderId="0" xfId="0" applyFont="1" applyFill="1" applyBorder="1" applyAlignment="1" applyProtection="1">
      <alignment vertical="center"/>
    </xf>
    <xf numFmtId="0" fontId="0" fillId="0" borderId="0" xfId="0" applyFill="1" applyBorder="1" applyProtection="1"/>
    <xf numFmtId="0" fontId="5" fillId="0" borderId="0" xfId="0" applyFont="1" applyAlignment="1" applyProtection="1">
      <alignment vertical="center"/>
    </xf>
    <xf numFmtId="0" fontId="6" fillId="0" borderId="0" xfId="0" applyFont="1" applyAlignment="1" applyProtection="1"/>
    <xf numFmtId="9" fontId="0" fillId="0" borderId="0" xfId="2" applyFont="1" applyAlignment="1" applyProtection="1">
      <alignment wrapText="1"/>
    </xf>
    <xf numFmtId="0" fontId="34" fillId="0" borderId="5" xfId="0" applyFont="1" applyFill="1" applyBorder="1" applyAlignment="1">
      <alignment horizontal="left" vertical="center" wrapText="1"/>
    </xf>
    <xf numFmtId="0" fontId="12" fillId="9" borderId="14" xfId="0" applyFont="1" applyFill="1" applyBorder="1" applyAlignment="1" applyProtection="1">
      <alignment horizontal="center" vertical="center" wrapText="1"/>
    </xf>
    <xf numFmtId="0" fontId="12" fillId="9" borderId="2" xfId="0" applyFont="1" applyFill="1" applyBorder="1" applyAlignment="1" applyProtection="1">
      <alignment horizontal="center" vertical="center" wrapText="1"/>
    </xf>
    <xf numFmtId="0" fontId="12" fillId="9" borderId="1" xfId="0" applyFont="1" applyFill="1" applyBorder="1" applyAlignment="1" applyProtection="1">
      <alignment horizontal="center" vertical="center" wrapText="1"/>
    </xf>
    <xf numFmtId="0" fontId="41" fillId="0" borderId="0" xfId="0" applyFont="1" applyAlignment="1" applyProtection="1">
      <alignment horizontal="left" indent="1"/>
    </xf>
    <xf numFmtId="9" fontId="41" fillId="0" borderId="0" xfId="0" applyNumberFormat="1" applyFont="1" applyAlignment="1" applyProtection="1">
      <alignment horizontal="left" indent="1"/>
    </xf>
    <xf numFmtId="10" fontId="41" fillId="0" borderId="0" xfId="0" applyNumberFormat="1" applyFont="1" applyAlignment="1" applyProtection="1">
      <alignment horizontal="left" indent="1"/>
    </xf>
    <xf numFmtId="43" fontId="27" fillId="12" borderId="36" xfId="1" applyFont="1" applyFill="1" applyBorder="1" applyAlignment="1">
      <alignment horizontal="center" vertical="center" wrapText="1"/>
    </xf>
    <xf numFmtId="0" fontId="12" fillId="9" borderId="3" xfId="0" applyFont="1" applyFill="1" applyBorder="1" applyAlignment="1" applyProtection="1">
      <alignment horizontal="center" vertical="center" wrapText="1"/>
    </xf>
    <xf numFmtId="9" fontId="42" fillId="9" borderId="66" xfId="2" applyFont="1" applyFill="1" applyBorder="1" applyAlignment="1" applyProtection="1">
      <alignment horizontal="center" vertical="center" wrapText="1"/>
    </xf>
    <xf numFmtId="9" fontId="42" fillId="9" borderId="42" xfId="2" applyFont="1" applyFill="1" applyBorder="1" applyAlignment="1" applyProtection="1">
      <alignment horizontal="center" vertical="center" wrapText="1"/>
    </xf>
    <xf numFmtId="9" fontId="42" fillId="9" borderId="43" xfId="2" applyFont="1" applyFill="1" applyBorder="1" applyAlignment="1" applyProtection="1">
      <alignment horizontal="center" vertical="center" wrapText="1"/>
    </xf>
    <xf numFmtId="9" fontId="16" fillId="12" borderId="35" xfId="2" applyFont="1" applyFill="1" applyBorder="1" applyAlignment="1" applyProtection="1">
      <alignment horizontal="center" vertical="center" wrapText="1"/>
    </xf>
    <xf numFmtId="164" fontId="38" fillId="0" borderId="5" xfId="0" applyNumberFormat="1" applyFont="1" applyFill="1" applyBorder="1" applyAlignment="1">
      <alignment vertical="center" wrapText="1"/>
    </xf>
    <xf numFmtId="0" fontId="44" fillId="9" borderId="83" xfId="4" applyFont="1" applyFill="1" applyBorder="1" applyAlignment="1" applyProtection="1">
      <alignment horizontal="center" vertical="center"/>
    </xf>
    <xf numFmtId="0" fontId="34" fillId="0" borderId="5" xfId="0" applyFont="1" applyFill="1" applyBorder="1" applyAlignment="1">
      <alignment horizontal="left" vertical="center" wrapText="1"/>
    </xf>
    <xf numFmtId="0" fontId="34" fillId="0" borderId="11" xfId="0" applyFont="1" applyFill="1" applyBorder="1" applyAlignment="1">
      <alignment horizontal="left" vertical="center" wrapText="1"/>
    </xf>
    <xf numFmtId="0" fontId="34" fillId="0" borderId="12" xfId="0" applyFont="1" applyFill="1" applyBorder="1" applyAlignment="1">
      <alignment horizontal="left" vertical="center" wrapText="1"/>
    </xf>
    <xf numFmtId="0" fontId="31" fillId="2" borderId="0" xfId="0" applyFont="1" applyFill="1" applyBorder="1" applyAlignment="1">
      <alignment horizontal="left" vertical="center" wrapText="1"/>
    </xf>
    <xf numFmtId="0" fontId="0" fillId="0" borderId="12" xfId="0" applyBorder="1" applyAlignment="1">
      <alignment horizontal="left" vertical="center" wrapText="1"/>
    </xf>
    <xf numFmtId="0" fontId="8" fillId="6" borderId="11" xfId="0" applyFont="1" applyFill="1" applyBorder="1" applyAlignment="1" applyProtection="1">
      <alignment horizontal="center" vertical="center"/>
    </xf>
    <xf numFmtId="0" fontId="8" fillId="6" borderId="13" xfId="0" applyFont="1" applyFill="1" applyBorder="1" applyAlignment="1" applyProtection="1">
      <alignment horizontal="center" vertical="center"/>
    </xf>
    <xf numFmtId="0" fontId="7" fillId="0" borderId="11" xfId="0" applyFont="1" applyFill="1" applyBorder="1" applyAlignment="1" applyProtection="1">
      <alignment horizontal="center" vertical="center"/>
      <protection locked="0"/>
    </xf>
    <xf numFmtId="0" fontId="7" fillId="0" borderId="12" xfId="0" applyFont="1" applyFill="1" applyBorder="1" applyAlignment="1" applyProtection="1">
      <alignment horizontal="center" vertical="center"/>
      <protection locked="0"/>
    </xf>
    <xf numFmtId="0" fontId="8" fillId="6" borderId="11" xfId="0" applyFont="1" applyFill="1" applyBorder="1" applyAlignment="1" applyProtection="1">
      <alignment horizontal="center" vertical="center" wrapText="1"/>
    </xf>
    <xf numFmtId="0" fontId="8" fillId="6" borderId="13" xfId="0" applyFont="1" applyFill="1" applyBorder="1" applyAlignment="1" applyProtection="1">
      <alignment horizontal="center" vertical="center" wrapText="1"/>
    </xf>
    <xf numFmtId="0" fontId="7" fillId="0" borderId="5" xfId="0" applyFont="1" applyFill="1" applyBorder="1" applyAlignment="1" applyProtection="1">
      <alignment horizontal="center" vertical="center" wrapText="1"/>
      <protection locked="0"/>
    </xf>
    <xf numFmtId="165" fontId="7" fillId="0" borderId="5" xfId="0" applyNumberFormat="1" applyFont="1" applyFill="1" applyBorder="1" applyAlignment="1" applyProtection="1">
      <alignment horizontal="center" vertical="center" wrapText="1"/>
      <protection locked="0"/>
    </xf>
    <xf numFmtId="0" fontId="11" fillId="11" borderId="9" xfId="0" applyFont="1" applyFill="1" applyBorder="1" applyAlignment="1">
      <alignment horizontal="left" vertical="center" wrapText="1"/>
    </xf>
    <xf numFmtId="0" fontId="11" fillId="11" borderId="10" xfId="0" applyFont="1" applyFill="1" applyBorder="1" applyAlignment="1">
      <alignment horizontal="left" vertical="center" wrapText="1"/>
    </xf>
    <xf numFmtId="0" fontId="11" fillId="11" borderId="3" xfId="0" applyFont="1" applyFill="1" applyBorder="1" applyAlignment="1">
      <alignment horizontal="left" vertical="center" wrapText="1"/>
    </xf>
    <xf numFmtId="0" fontId="11" fillId="0" borderId="44" xfId="0" applyFont="1" applyBorder="1" applyAlignment="1">
      <alignment horizontal="left" vertical="center" wrapText="1"/>
    </xf>
    <xf numFmtId="0" fontId="40" fillId="0" borderId="25" xfId="0" applyFont="1" applyBorder="1" applyAlignment="1">
      <alignment horizontal="left" vertical="center" wrapText="1"/>
    </xf>
    <xf numFmtId="0" fontId="40" fillId="0" borderId="26" xfId="0" applyFont="1" applyBorder="1" applyAlignment="1">
      <alignment horizontal="left" vertical="center" wrapText="1"/>
    </xf>
    <xf numFmtId="0" fontId="11" fillId="0" borderId="45" xfId="0" applyFont="1" applyBorder="1" applyAlignment="1">
      <alignment horizontal="left" vertical="center" wrapText="1"/>
    </xf>
    <xf numFmtId="0" fontId="40" fillId="0" borderId="27" xfId="0" applyFont="1" applyBorder="1" applyAlignment="1">
      <alignment horizontal="left" vertical="center" wrapText="1"/>
    </xf>
    <xf numFmtId="0" fontId="40" fillId="0" borderId="28" xfId="0" applyFont="1" applyBorder="1" applyAlignment="1">
      <alignment horizontal="left" vertical="center" wrapText="1"/>
    </xf>
    <xf numFmtId="0" fontId="11" fillId="4" borderId="46" xfId="0" applyFont="1" applyFill="1" applyBorder="1" applyAlignment="1">
      <alignment horizontal="left" vertical="center" wrapText="1"/>
    </xf>
    <xf numFmtId="0" fontId="40" fillId="0" borderId="29" xfId="0" applyFont="1" applyBorder="1" applyAlignment="1">
      <alignment horizontal="left" vertical="center" wrapText="1"/>
    </xf>
    <xf numFmtId="0" fontId="40" fillId="0" borderId="30" xfId="0" applyFont="1" applyBorder="1" applyAlignment="1">
      <alignment horizontal="left" vertical="center" wrapText="1"/>
    </xf>
    <xf numFmtId="0" fontId="14" fillId="5" borderId="4" xfId="0" applyFont="1" applyFill="1" applyBorder="1" applyAlignment="1" applyProtection="1">
      <alignment horizontal="left" vertical="center" wrapText="1"/>
    </xf>
    <xf numFmtId="0" fontId="14" fillId="5" borderId="0" xfId="0" applyFont="1" applyFill="1" applyBorder="1" applyAlignment="1" applyProtection="1">
      <alignment horizontal="left" vertical="center" wrapText="1"/>
    </xf>
    <xf numFmtId="0" fontId="12" fillId="4" borderId="10" xfId="0" applyFont="1" applyFill="1" applyBorder="1" applyAlignment="1" applyProtection="1">
      <alignment horizontal="center" vertical="center" wrapText="1"/>
    </xf>
    <xf numFmtId="0" fontId="12" fillId="4" borderId="16" xfId="0" applyFont="1" applyFill="1" applyBorder="1" applyAlignment="1" applyProtection="1">
      <alignment horizontal="center" vertical="center" wrapText="1"/>
    </xf>
    <xf numFmtId="0" fontId="12" fillId="4" borderId="24" xfId="0" applyFont="1" applyFill="1" applyBorder="1" applyAlignment="1" applyProtection="1">
      <alignment horizontal="center" vertical="center" wrapText="1"/>
    </xf>
    <xf numFmtId="0" fontId="25" fillId="11" borderId="9" xfId="0" applyFont="1" applyFill="1" applyBorder="1" applyAlignment="1">
      <alignment horizontal="left" vertical="center" wrapText="1"/>
    </xf>
    <xf numFmtId="0" fontId="25" fillId="11" borderId="10" xfId="0" applyFont="1" applyFill="1" applyBorder="1" applyAlignment="1">
      <alignment horizontal="left" vertical="center" wrapText="1"/>
    </xf>
    <xf numFmtId="0" fontId="25" fillId="11" borderId="3" xfId="0" applyFont="1" applyFill="1" applyBorder="1" applyAlignment="1">
      <alignment horizontal="left" vertical="center" wrapText="1"/>
    </xf>
    <xf numFmtId="0" fontId="10" fillId="0" borderId="44" xfId="0" applyFont="1" applyBorder="1" applyAlignment="1">
      <alignment horizontal="left" wrapText="1"/>
    </xf>
    <xf numFmtId="0" fontId="10" fillId="0" borderId="25" xfId="0" applyFont="1" applyBorder="1" applyAlignment="1">
      <alignment horizontal="left" wrapText="1"/>
    </xf>
    <xf numFmtId="0" fontId="10" fillId="0" borderId="26" xfId="0" applyFont="1" applyBorder="1" applyAlignment="1">
      <alignment horizontal="left" wrapText="1"/>
    </xf>
    <xf numFmtId="0" fontId="10" fillId="3" borderId="45" xfId="0" applyFont="1" applyFill="1" applyBorder="1" applyAlignment="1">
      <alignment horizontal="left" wrapText="1"/>
    </xf>
    <xf numFmtId="0" fontId="10" fillId="3" borderId="27" xfId="0" applyFont="1" applyFill="1" applyBorder="1" applyAlignment="1">
      <alignment horizontal="left" wrapText="1"/>
    </xf>
    <xf numFmtId="0" fontId="10" fillId="3" borderId="28" xfId="0" applyFont="1" applyFill="1" applyBorder="1" applyAlignment="1">
      <alignment horizontal="left" wrapText="1"/>
    </xf>
    <xf numFmtId="0" fontId="10" fillId="0" borderId="45" xfId="0" applyFont="1" applyBorder="1" applyAlignment="1">
      <alignment horizontal="left" wrapText="1"/>
    </xf>
    <xf numFmtId="0" fontId="10" fillId="0" borderId="27" xfId="0" applyFont="1" applyBorder="1" applyAlignment="1">
      <alignment horizontal="left" wrapText="1"/>
    </xf>
    <xf numFmtId="0" fontId="10" fillId="0" borderId="28" xfId="0" applyFont="1" applyBorder="1" applyAlignment="1">
      <alignment horizontal="left" wrapText="1"/>
    </xf>
    <xf numFmtId="0" fontId="11" fillId="4" borderId="29" xfId="0" applyFont="1" applyFill="1" applyBorder="1" applyAlignment="1">
      <alignment horizontal="left" vertical="center" wrapText="1"/>
    </xf>
    <xf numFmtId="0" fontId="11" fillId="4" borderId="30" xfId="0" applyFont="1" applyFill="1" applyBorder="1" applyAlignment="1">
      <alignment horizontal="left" vertical="center" wrapText="1"/>
    </xf>
    <xf numFmtId="0" fontId="3" fillId="4" borderId="8" xfId="0" applyFont="1" applyFill="1" applyBorder="1" applyAlignment="1" applyProtection="1">
      <alignment horizontal="center" wrapText="1"/>
    </xf>
    <xf numFmtId="0" fontId="3" fillId="4" borderId="48" xfId="0" applyFont="1" applyFill="1" applyBorder="1" applyAlignment="1" applyProtection="1">
      <alignment horizontal="center" wrapText="1"/>
    </xf>
    <xf numFmtId="0" fontId="3" fillId="4" borderId="1" xfId="0" applyFont="1" applyFill="1" applyBorder="1" applyAlignment="1" applyProtection="1">
      <alignment horizontal="center" wrapText="1"/>
    </xf>
    <xf numFmtId="0" fontId="3" fillId="12" borderId="8" xfId="0" applyFont="1" applyFill="1" applyBorder="1" applyAlignment="1" applyProtection="1">
      <alignment horizontal="center" wrapText="1"/>
    </xf>
    <xf numFmtId="0" fontId="3" fillId="12" borderId="48" xfId="0" applyFont="1" applyFill="1" applyBorder="1" applyAlignment="1" applyProtection="1">
      <alignment horizontal="center" wrapText="1"/>
    </xf>
    <xf numFmtId="0" fontId="3" fillId="12" borderId="1" xfId="0" applyFont="1" applyFill="1" applyBorder="1" applyAlignment="1" applyProtection="1">
      <alignment horizontal="center" wrapText="1"/>
    </xf>
    <xf numFmtId="0" fontId="9" fillId="4" borderId="7" xfId="0" applyFont="1" applyFill="1" applyBorder="1" applyAlignment="1" applyProtection="1">
      <alignment horizontal="center" vertical="center" wrapText="1"/>
    </xf>
    <xf numFmtId="0" fontId="9" fillId="4" borderId="18" xfId="0" applyFont="1" applyFill="1" applyBorder="1" applyAlignment="1" applyProtection="1">
      <alignment horizontal="center" vertical="center" wrapText="1"/>
    </xf>
    <xf numFmtId="0" fontId="9" fillId="4" borderId="8" xfId="0" applyFont="1" applyFill="1" applyBorder="1" applyAlignment="1" applyProtection="1">
      <alignment horizontal="center" vertical="center" wrapText="1"/>
    </xf>
    <xf numFmtId="0" fontId="9" fillId="4" borderId="1" xfId="0" applyFont="1" applyFill="1" applyBorder="1" applyAlignment="1" applyProtection="1">
      <alignment horizontal="center" vertical="center" wrapText="1"/>
    </xf>
    <xf numFmtId="0" fontId="9" fillId="0" borderId="16" xfId="0" applyFont="1" applyBorder="1" applyAlignment="1" applyProtection="1">
      <alignment horizontal="left" vertical="top" wrapText="1"/>
    </xf>
    <xf numFmtId="0" fontId="9" fillId="0" borderId="24" xfId="0" applyFont="1" applyBorder="1" applyAlignment="1" applyProtection="1">
      <alignment horizontal="left" vertical="top" wrapText="1"/>
    </xf>
    <xf numFmtId="0" fontId="9" fillId="0" borderId="17" xfId="0" applyFont="1" applyBorder="1" applyAlignment="1" applyProtection="1">
      <alignment horizontal="left" vertical="top" wrapText="1"/>
    </xf>
    <xf numFmtId="0" fontId="9" fillId="0" borderId="23" xfId="0" applyFont="1" applyBorder="1" applyAlignment="1" applyProtection="1">
      <alignment horizontal="left" vertical="top" wrapText="1"/>
    </xf>
    <xf numFmtId="0" fontId="12" fillId="4" borderId="8" xfId="0" applyFont="1" applyFill="1" applyBorder="1" applyAlignment="1" applyProtection="1">
      <alignment horizontal="center" wrapText="1"/>
    </xf>
    <xf numFmtId="0" fontId="12" fillId="4" borderId="48" xfId="0" applyFont="1" applyFill="1" applyBorder="1" applyAlignment="1" applyProtection="1">
      <alignment horizontal="center" wrapText="1"/>
    </xf>
    <xf numFmtId="0" fontId="12" fillId="4" borderId="1" xfId="0" applyFont="1" applyFill="1" applyBorder="1" applyAlignment="1" applyProtection="1">
      <alignment horizontal="center" wrapText="1"/>
    </xf>
    <xf numFmtId="0" fontId="14" fillId="5" borderId="4" xfId="0" applyFont="1" applyFill="1" applyBorder="1" applyAlignment="1" applyProtection="1">
      <alignment horizontal="left" vertical="top" wrapText="1"/>
    </xf>
    <xf numFmtId="0" fontId="14" fillId="5" borderId="0" xfId="0" applyFont="1" applyFill="1" applyBorder="1" applyAlignment="1" applyProtection="1">
      <alignment horizontal="left" vertical="top" wrapText="1"/>
    </xf>
    <xf numFmtId="0" fontId="19" fillId="0" borderId="0" xfId="0" applyFont="1" applyAlignment="1" applyProtection="1">
      <alignment horizontal="left" vertical="center" wrapText="1" indent="1"/>
    </xf>
    <xf numFmtId="0" fontId="3" fillId="4" borderId="8" xfId="0" applyFont="1" applyFill="1" applyBorder="1" applyAlignment="1" applyProtection="1">
      <alignment horizontal="right" wrapText="1"/>
    </xf>
    <xf numFmtId="0" fontId="3" fillId="4" borderId="10" xfId="0" applyFont="1" applyFill="1" applyBorder="1" applyAlignment="1" applyProtection="1">
      <alignment horizontal="left" wrapText="1"/>
    </xf>
    <xf numFmtId="0" fontId="3" fillId="4" borderId="3" xfId="0" applyFont="1" applyFill="1" applyBorder="1" applyAlignment="1" applyProtection="1">
      <alignment horizontal="left" wrapText="1"/>
    </xf>
  </cellXfs>
  <cellStyles count="5">
    <cellStyle name="Comma" xfId="1" builtinId="3"/>
    <cellStyle name="Currency" xfId="3" builtinId="4"/>
    <cellStyle name="Input" xfId="4" builtinId="20"/>
    <cellStyle name="Normal" xfId="0" builtinId="0"/>
    <cellStyle name="Percent" xfId="2" builtinId="5"/>
  </cellStyles>
  <dxfs count="60">
    <dxf>
      <font>
        <b/>
        <i val="0"/>
        <color rgb="FFFF0000"/>
      </font>
    </dxf>
    <dxf>
      <font>
        <color theme="0"/>
      </font>
      <fill>
        <patternFill>
          <bgColor rgb="FFFF0000"/>
        </patternFill>
      </fill>
    </dxf>
    <dxf>
      <font>
        <color theme="0"/>
      </font>
      <fill>
        <patternFill>
          <bgColor rgb="FFFF0000"/>
        </patternFill>
      </fill>
    </dxf>
    <dxf>
      <font>
        <color theme="0"/>
      </font>
      <fill>
        <patternFill>
          <bgColor rgb="FFFF0000"/>
        </patternFill>
      </fill>
      <border>
        <left style="thin">
          <color auto="1"/>
        </left>
        <right style="thin">
          <color auto="1"/>
        </right>
        <top style="thin">
          <color auto="1"/>
        </top>
        <bottom style="thin">
          <color auto="1"/>
        </bottom>
        <vertical/>
        <horizontal/>
      </border>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color rgb="FF9C0006"/>
      </font>
      <fill>
        <patternFill>
          <bgColor rgb="FFFFC7CE"/>
        </patternFill>
      </fill>
    </dxf>
    <dxf>
      <font>
        <color rgb="FF9C0006"/>
      </font>
      <fill>
        <patternFill>
          <bgColor rgb="FFFFC7CE"/>
        </patternFill>
      </fill>
    </dxf>
    <dxf>
      <font>
        <b/>
        <i val="0"/>
        <color rgb="FFFF0000"/>
      </font>
    </dxf>
    <dxf>
      <font>
        <color theme="0"/>
      </font>
      <fill>
        <patternFill>
          <bgColor rgb="FFFF0000"/>
        </patternFill>
      </fill>
    </dxf>
    <dxf>
      <font>
        <color theme="0"/>
      </font>
      <fill>
        <patternFill>
          <bgColor rgb="FFFF0000"/>
        </patternFill>
      </fill>
      <border>
        <left style="thin">
          <color auto="1"/>
        </left>
        <right style="thin">
          <color auto="1"/>
        </right>
        <top style="thin">
          <color auto="1"/>
        </top>
        <bottom style="thin">
          <color auto="1"/>
        </bottom>
        <vertical/>
        <horizontal/>
      </border>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color rgb="FF9C0006"/>
      </font>
      <fill>
        <patternFill>
          <bgColor rgb="FFFFC7CE"/>
        </patternFill>
      </fill>
    </dxf>
    <dxf>
      <font>
        <color rgb="FF9C0006"/>
      </font>
      <fill>
        <patternFill>
          <bgColor rgb="FFFFC7CE"/>
        </patternFill>
      </fill>
    </dxf>
    <dxf>
      <font>
        <color theme="0"/>
      </font>
      <fill>
        <patternFill>
          <bgColor rgb="FFFF0000"/>
        </patternFill>
      </fill>
    </dxf>
    <dxf>
      <font>
        <color theme="0"/>
      </font>
      <fill>
        <patternFill>
          <bgColor rgb="FFFF0000"/>
        </patternFill>
      </fill>
      <border>
        <left style="thin">
          <color auto="1"/>
        </left>
        <right style="thin">
          <color auto="1"/>
        </right>
        <top style="thin">
          <color auto="1"/>
        </top>
        <bottom style="thin">
          <color auto="1"/>
        </bottom>
        <vertical/>
        <horizontal/>
      </border>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color rgb="FF9C0006"/>
      </font>
      <fill>
        <patternFill>
          <bgColor rgb="FFFFC7CE"/>
        </patternFill>
      </fill>
    </dxf>
    <dxf>
      <font>
        <color rgb="FF9C0006"/>
      </font>
      <fill>
        <patternFill>
          <bgColor rgb="FFFFC7CE"/>
        </patternFill>
      </fill>
    </dxf>
    <dxf>
      <font>
        <color theme="0"/>
      </font>
      <fill>
        <patternFill>
          <bgColor rgb="FFFF0000"/>
        </patternFill>
      </fill>
      <border>
        <left style="thin">
          <color auto="1"/>
        </left>
        <right style="thin">
          <color auto="1"/>
        </right>
        <top style="thin">
          <color auto="1"/>
        </top>
        <bottom style="thin">
          <color auto="1"/>
        </bottom>
        <vertical/>
        <horizontal/>
      </border>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1"/>
        <color theme="1"/>
        <name val="Cambria"/>
        <family val="1"/>
        <scheme val="none"/>
      </font>
      <numFmt numFmtId="13" formatCode="0%"/>
      <fill>
        <patternFill patternType="solid">
          <fgColor indexed="64"/>
          <bgColor theme="0"/>
        </patternFill>
      </fill>
      <alignment horizontal="left" vertical="bottom" textRotation="0" wrapText="0" indent="0" justifyLastLine="0" shrinkToFit="0" readingOrder="0"/>
      <protection locked="1" hidden="0"/>
    </dxf>
    <dxf>
      <font>
        <b val="0"/>
        <i val="0"/>
        <strike val="0"/>
        <condense val="0"/>
        <extend val="0"/>
        <outline val="0"/>
        <shadow val="0"/>
        <u val="none"/>
        <vertAlign val="baseline"/>
        <sz val="11"/>
        <color rgb="FF000000"/>
        <name val="Cambria"/>
        <family val="1"/>
        <scheme val="none"/>
      </font>
      <fill>
        <patternFill patternType="solid">
          <fgColor rgb="FF000000"/>
          <bgColor rgb="FFFFFFFF"/>
        </patternFill>
      </fill>
      <alignment horizontal="left" vertical="bottom" textRotation="0" wrapText="0" indent="0" justifyLastLine="0" shrinkToFit="0" readingOrder="0"/>
      <protection locked="1" hidden="0"/>
    </dxf>
    <dxf>
      <font>
        <b/>
        <i val="0"/>
        <strike val="0"/>
        <condense val="0"/>
        <extend val="0"/>
        <outline val="0"/>
        <shadow val="0"/>
        <u val="none"/>
        <vertAlign val="baseline"/>
        <sz val="11"/>
        <color theme="0"/>
        <name val="Cambria"/>
        <family val="1"/>
        <scheme val="none"/>
      </font>
      <fill>
        <patternFill patternType="solid">
          <fgColor indexed="64"/>
          <bgColor rgb="FF376B54"/>
        </patternFill>
      </fill>
      <protection locked="1" hidden="0"/>
    </dxf>
    <dxf>
      <font>
        <strike val="0"/>
        <outline val="0"/>
        <shadow val="0"/>
        <u val="none"/>
        <vertAlign val="baseline"/>
        <sz val="10"/>
        <color rgb="FF000000"/>
        <name val="Arial"/>
        <family val="2"/>
        <scheme val="none"/>
      </font>
      <alignment horizontal="left" vertical="bottom" textRotation="0" wrapText="0" relativeIndent="1" justifyLastLine="0" shrinkToFit="0" readingOrder="0"/>
      <protection locked="1" hidden="0"/>
    </dxf>
    <dxf>
      <font>
        <strike val="0"/>
        <outline val="0"/>
        <shadow val="0"/>
        <u val="none"/>
        <vertAlign val="baseline"/>
        <sz val="10"/>
        <color rgb="FF000000"/>
        <name val="Arial"/>
        <family val="2"/>
        <scheme val="none"/>
      </font>
      <alignment horizontal="left" vertical="bottom" textRotation="0" wrapText="0" relativeIndent="1" justifyLastLine="0" shrinkToFit="0" readingOrder="0"/>
      <protection locked="1" hidden="0"/>
    </dxf>
    <dxf>
      <font>
        <strike val="0"/>
        <outline val="0"/>
        <shadow val="0"/>
        <u val="none"/>
        <vertAlign val="baseline"/>
        <sz val="10"/>
        <color theme="1"/>
        <name val="Arial"/>
        <family val="2"/>
        <scheme val="none"/>
      </font>
      <alignment horizontal="left" vertical="bottom" textRotation="0" wrapText="0" relativeIndent="1" justifyLastLine="0" shrinkToFit="0" readingOrder="0"/>
      <protection locked="1" hidden="0"/>
    </dxf>
    <dxf>
      <font>
        <strike val="0"/>
        <outline val="0"/>
        <shadow val="0"/>
        <u val="none"/>
        <vertAlign val="baseline"/>
        <sz val="10"/>
        <color rgb="FF000000"/>
        <name val="Arial"/>
        <family val="2"/>
        <scheme val="none"/>
      </font>
      <alignment horizontal="left" vertical="bottom" textRotation="0" wrapText="0" relativeIndent="1" justifyLastLine="0" shrinkToFit="0" readingOrder="0"/>
      <protection locked="1" hidden="0"/>
    </dxf>
    <dxf>
      <font>
        <strike val="0"/>
        <outline val="0"/>
        <shadow val="0"/>
        <u val="none"/>
        <vertAlign val="baseline"/>
        <sz val="10"/>
        <color theme="1"/>
        <name val="Arial"/>
        <family val="2"/>
        <scheme val="none"/>
      </font>
      <fill>
        <patternFill patternType="solid">
          <fgColor indexed="64"/>
          <bgColor rgb="FF079F48"/>
        </patternFill>
      </fill>
      <alignment horizontal="center" vertical="bottom" textRotation="0" wrapText="0" indent="0" justifyLastLine="0" shrinkToFit="0" readingOrder="0"/>
      <protection locked="1" hidden="0"/>
    </dxf>
    <dxf>
      <font>
        <b val="0"/>
        <i val="0"/>
        <strike val="0"/>
        <condense val="0"/>
        <extend val="0"/>
        <outline val="0"/>
        <shadow val="0"/>
        <u val="none"/>
        <vertAlign val="baseline"/>
        <sz val="11"/>
        <color theme="1"/>
        <name val="Cambria"/>
        <family val="1"/>
        <scheme val="none"/>
      </font>
      <numFmt numFmtId="13" formatCode="0%"/>
      <fill>
        <patternFill patternType="solid">
          <fgColor indexed="64"/>
          <bgColor theme="0"/>
        </patternFill>
      </fill>
      <alignment horizontal="left" vertical="bottom" textRotation="0" wrapText="0" indent="0" justifyLastLine="0" shrinkToFit="0" readingOrder="0"/>
      <protection locked="1" hidden="0"/>
    </dxf>
    <dxf>
      <font>
        <b val="0"/>
        <i val="0"/>
        <strike val="0"/>
        <condense val="0"/>
        <extend val="0"/>
        <outline val="0"/>
        <shadow val="0"/>
        <u val="none"/>
        <vertAlign val="baseline"/>
        <sz val="11"/>
        <color theme="1"/>
        <name val="Cambria"/>
        <family val="1"/>
        <scheme val="none"/>
      </font>
      <fill>
        <patternFill patternType="solid">
          <fgColor indexed="64"/>
          <bgColor theme="0"/>
        </patternFill>
      </fill>
      <alignment horizontal="left" vertical="bottom" textRotation="0" wrapText="0" indent="0" justifyLastLine="0" shrinkToFit="0" readingOrder="0"/>
      <protection locked="1" hidden="0"/>
    </dxf>
    <dxf>
      <font>
        <b/>
        <i val="0"/>
        <strike val="0"/>
        <condense val="0"/>
        <extend val="0"/>
        <outline val="0"/>
        <shadow val="0"/>
        <u val="none"/>
        <vertAlign val="baseline"/>
        <sz val="11"/>
        <color theme="0"/>
        <name val="Cambria"/>
        <family val="1"/>
        <scheme val="none"/>
      </font>
      <fill>
        <patternFill patternType="solid">
          <fgColor indexed="64"/>
          <bgColor rgb="FF376B54"/>
        </patternFill>
      </fill>
      <protection locked="1" hidden="0"/>
    </dxf>
    <dxf>
      <font>
        <strike val="0"/>
        <outline val="0"/>
        <shadow val="0"/>
        <u val="none"/>
        <vertAlign val="baseline"/>
        <sz val="10"/>
        <color theme="1"/>
        <name val="Arial"/>
        <family val="2"/>
        <scheme val="none"/>
      </font>
      <alignment horizontal="left" vertical="bottom" textRotation="0" wrapText="0" relativeIndent="1" justifyLastLine="0" shrinkToFit="0" readingOrder="0"/>
      <protection locked="1" hidden="0"/>
    </dxf>
    <dxf>
      <font>
        <strike val="0"/>
        <outline val="0"/>
        <shadow val="0"/>
        <u val="none"/>
        <vertAlign val="baseline"/>
        <sz val="10"/>
        <color theme="1"/>
        <name val="Arial"/>
        <family val="2"/>
        <scheme val="none"/>
      </font>
      <alignment horizontal="left" vertical="bottom" textRotation="0" wrapText="0" relativeIndent="1" justifyLastLine="0" shrinkToFit="0" readingOrder="0"/>
      <protection locked="1" hidden="0"/>
    </dxf>
    <dxf>
      <font>
        <strike val="0"/>
        <outline val="0"/>
        <shadow val="0"/>
        <u val="none"/>
        <vertAlign val="baseline"/>
        <sz val="10"/>
        <color theme="1"/>
        <name val="Arial"/>
        <family val="2"/>
        <scheme val="none"/>
      </font>
      <fill>
        <patternFill patternType="solid">
          <fgColor indexed="64"/>
          <bgColor rgb="FF079F48"/>
        </patternFill>
      </fill>
      <alignment horizontal="center" vertical="bottom" textRotation="0" wrapText="0" indent="0" justifyLastLine="0" shrinkToFit="0" readingOrder="0"/>
      <protection locked="1" hidden="0"/>
    </dxf>
  </dxfs>
  <tableStyles count="0" defaultTableStyle="TableStyleMedium2" defaultPivotStyle="PivotStyleLight16"/>
  <colors>
    <mruColors>
      <color rgb="FFD4E8C6"/>
      <color rgb="FFFF0066"/>
      <color rgb="FF24634F"/>
      <color rgb="FFFFF8E5"/>
      <color rgb="FFFFFC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4</xdr:col>
      <xdr:colOff>2299889</xdr:colOff>
      <xdr:row>0</xdr:row>
      <xdr:rowOff>18608</xdr:rowOff>
    </xdr:from>
    <xdr:to>
      <xdr:col>5</xdr:col>
      <xdr:colOff>2459</xdr:colOff>
      <xdr:row>0</xdr:row>
      <xdr:rowOff>704408</xdr:rowOff>
    </xdr:to>
    <xdr:pic>
      <xdr:nvPicPr>
        <xdr:cNvPr id="14" name="Picture 13">
          <a:extLst>
            <a:ext uri="{FF2B5EF4-FFF2-40B4-BE49-F238E27FC236}">
              <a16:creationId xmlns:a16="http://schemas.microsoft.com/office/drawing/2014/main" id="{00000000-0008-0000-0100-00000E000000}"/>
            </a:ext>
          </a:extLst>
        </xdr:cNvPr>
        <xdr:cNvPicPr/>
      </xdr:nvPicPr>
      <xdr:blipFill>
        <a:blip xmlns:r="http://schemas.openxmlformats.org/officeDocument/2006/relationships" r:embed="rId1"/>
        <a:srcRect l="10615" t="23152" r="11330" b="10959"/>
        <a:stretch>
          <a:fillRect/>
        </a:stretch>
      </xdr:blipFill>
      <xdr:spPr>
        <a:xfrm>
          <a:off x="12838003" y="18608"/>
          <a:ext cx="1074420" cy="685800"/>
        </a:xfrm>
        <a:prstGeom prst="rect">
          <a:avLst/>
        </a:prstGeom>
        <a:noFill/>
        <a:ln>
          <a:noFill/>
          <a:prstDash/>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296861</xdr:colOff>
      <xdr:row>1</xdr:row>
      <xdr:rowOff>39697</xdr:rowOff>
    </xdr:from>
    <xdr:to>
      <xdr:col>6</xdr:col>
      <xdr:colOff>1122996</xdr:colOff>
      <xdr:row>4</xdr:row>
      <xdr:rowOff>8218</xdr:rowOff>
    </xdr:to>
    <xdr:pic>
      <xdr:nvPicPr>
        <xdr:cNvPr id="2" name="Picture 1">
          <a:extLst>
            <a:ext uri="{FF2B5EF4-FFF2-40B4-BE49-F238E27FC236}">
              <a16:creationId xmlns:a16="http://schemas.microsoft.com/office/drawing/2014/main" id="{32498018-D5E0-4198-AB8B-7B761A24981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341936" y="220672"/>
          <a:ext cx="829310" cy="514621"/>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6C7F4FD-462C-4EE3-A4C8-5209653FC52E}" name="Table1" displayName="Table1" ref="A1:A35" totalsRowShown="0" headerRowDxfId="59" dataDxfId="58">
  <autoFilter ref="A1:A35" xr:uid="{BF07EF22-6D5B-4F3A-A758-2099ABC6760F}"/>
  <tableColumns count="1">
    <tableColumn id="1" xr3:uid="{D92FFDF9-4F42-4FA9-91C6-395DA650DBE4}" name="Budget Categories" dataDxfId="57"/>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5CEE3FE4-4E59-41DD-81EF-95EB93270AC1}" name="Table2" displayName="Table2" ref="A37:A43" totalsRowShown="0" headerRowDxfId="56" dataDxfId="55">
  <autoFilter ref="A37:A43" xr:uid="{3BBD1536-96B3-4696-9840-62C1C3B7CEAF}"/>
  <tableColumns count="1">
    <tableColumn id="1" xr3:uid="{35B98F20-650F-42AF-9B9C-8BD50E6E5673}" name="Choose percentage" dataDxfId="54"/>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52D20427-9AB4-4771-829D-8DFC5B990C50}" name="Table14" displayName="Table14" ref="A1:C7" totalsRowShown="0" headerRowDxfId="53" dataDxfId="52">
  <autoFilter ref="A1:C7" xr:uid="{BF07EF22-6D5B-4F3A-A758-2099ABC6760F}"/>
  <tableColumns count="3">
    <tableColumn id="1" xr3:uid="{4B25DAFD-72F8-4CCB-95FF-5E7390EE4ECA}" name="Applicable Policy" dataDxfId="51"/>
    <tableColumn id="2" xr3:uid="{2514A978-F347-40A6-A954-40F43C483255}" name="Reallocation Threshold" dataDxfId="50"/>
    <tableColumn id="3" xr3:uid="{7E06EF4C-915E-482F-A5BA-7C00FEA416C7}" name="PMC Threshold" dataDxfId="49"/>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B8BD5985-6180-4431-9E02-5E82C320645E}" name="Table25" displayName="Table25" ref="A9:A15" totalsRowShown="0" headerRowDxfId="48" dataDxfId="47">
  <autoFilter ref="A9:A15" xr:uid="{3BBD1536-96B3-4696-9840-62C1C3B7CEAF}"/>
  <tableColumns count="1">
    <tableColumn id="1" xr3:uid="{08FD96C2-F0E7-4D0C-8533-392BEE957A69}" name="Choose percentage" dataDxfId="46"/>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table" Target="../tables/table3.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677BB1-2350-479E-9EE6-D80C78D19023}">
  <sheetPr codeName="Sheet1"/>
  <dimension ref="B1:E33"/>
  <sheetViews>
    <sheetView showGridLines="0" tabSelected="1" zoomScaleNormal="100" workbookViewId="0">
      <pane ySplit="3" topLeftCell="A4" activePane="bottomLeft" state="frozen"/>
      <selection pane="bottomLeft" activeCell="B2" sqref="B2:E2"/>
    </sheetView>
  </sheetViews>
  <sheetFormatPr defaultColWidth="8.85546875" defaultRowHeight="15" x14ac:dyDescent="0.25"/>
  <cols>
    <col min="1" max="1" width="4.140625" style="79" customWidth="1"/>
    <col min="2" max="3" width="8.85546875" style="79"/>
    <col min="4" max="4" width="28.5703125" style="79" customWidth="1"/>
    <col min="5" max="5" width="50.5703125" style="79" customWidth="1"/>
    <col min="6" max="6" width="4.140625" style="79" customWidth="1"/>
    <col min="7" max="16384" width="8.85546875" style="79"/>
  </cols>
  <sheetData>
    <row r="1" spans="2:5" ht="63" customHeight="1" x14ac:dyDescent="0.25"/>
    <row r="2" spans="2:5" s="83" customFormat="1" ht="33" customHeight="1" x14ac:dyDescent="0.3">
      <c r="B2" s="190" t="s">
        <v>97</v>
      </c>
      <c r="C2" s="190"/>
      <c r="D2" s="190"/>
      <c r="E2" s="190"/>
    </row>
    <row r="3" spans="2:5" s="81" customFormat="1" ht="3" customHeight="1" x14ac:dyDescent="0.25">
      <c r="B3" s="80"/>
      <c r="C3" s="80"/>
      <c r="D3" s="80"/>
      <c r="E3" s="80"/>
    </row>
    <row r="4" spans="2:5" s="86" customFormat="1" ht="33" customHeight="1" x14ac:dyDescent="0.25">
      <c r="B4" s="84">
        <v>1</v>
      </c>
      <c r="C4" s="187" t="s">
        <v>38</v>
      </c>
      <c r="D4" s="187"/>
      <c r="E4" s="85" t="s">
        <v>59</v>
      </c>
    </row>
    <row r="5" spans="2:5" s="86" customFormat="1" ht="30.6" customHeight="1" x14ac:dyDescent="0.25">
      <c r="B5" s="87"/>
      <c r="C5" s="88" t="s">
        <v>60</v>
      </c>
      <c r="D5" s="89"/>
      <c r="E5" s="90"/>
    </row>
    <row r="6" spans="2:5" s="86" customFormat="1" ht="33" customHeight="1" x14ac:dyDescent="0.25">
      <c r="B6" s="84">
        <v>2</v>
      </c>
      <c r="C6" s="187" t="s">
        <v>41</v>
      </c>
      <c r="D6" s="187"/>
      <c r="E6" s="85" t="s">
        <v>65</v>
      </c>
    </row>
    <row r="7" spans="2:5" s="86" customFormat="1" ht="33" customHeight="1" x14ac:dyDescent="0.25">
      <c r="B7" s="84">
        <v>3</v>
      </c>
      <c r="C7" s="187" t="s">
        <v>61</v>
      </c>
      <c r="D7" s="187"/>
      <c r="E7" s="91" t="s">
        <v>66</v>
      </c>
    </row>
    <row r="8" spans="2:5" s="86" customFormat="1" ht="33" customHeight="1" x14ac:dyDescent="0.25">
      <c r="B8" s="84">
        <v>4</v>
      </c>
      <c r="C8" s="187" t="s">
        <v>28</v>
      </c>
      <c r="D8" s="187"/>
      <c r="E8" s="91" t="s">
        <v>62</v>
      </c>
    </row>
    <row r="9" spans="2:5" s="86" customFormat="1" ht="33" customHeight="1" x14ac:dyDescent="0.25">
      <c r="B9" s="87"/>
      <c r="C9" s="88" t="s">
        <v>64</v>
      </c>
      <c r="D9" s="89"/>
      <c r="E9" s="90"/>
    </row>
    <row r="10" spans="2:5" s="82" customFormat="1" ht="33" customHeight="1" x14ac:dyDescent="0.25">
      <c r="B10" s="84">
        <v>5</v>
      </c>
      <c r="C10" s="187" t="s">
        <v>24</v>
      </c>
      <c r="D10" s="187"/>
      <c r="E10" s="85" t="s">
        <v>71</v>
      </c>
    </row>
    <row r="11" spans="2:5" s="82" customFormat="1" ht="33" customHeight="1" x14ac:dyDescent="0.25">
      <c r="B11" s="84">
        <v>6</v>
      </c>
      <c r="C11" s="187" t="s">
        <v>2</v>
      </c>
      <c r="D11" s="187"/>
      <c r="E11" s="85" t="s">
        <v>71</v>
      </c>
    </row>
    <row r="12" spans="2:5" s="82" customFormat="1" ht="50.1" customHeight="1" x14ac:dyDescent="0.25">
      <c r="B12" s="84">
        <v>7</v>
      </c>
      <c r="C12" s="187" t="s">
        <v>3</v>
      </c>
      <c r="D12" s="187"/>
      <c r="E12" s="91" t="s">
        <v>58</v>
      </c>
    </row>
    <row r="13" spans="2:5" s="82" customFormat="1" ht="33" customHeight="1" x14ac:dyDescent="0.25">
      <c r="B13" s="84">
        <v>8</v>
      </c>
      <c r="C13" s="187" t="s">
        <v>81</v>
      </c>
      <c r="D13" s="187"/>
      <c r="E13" s="85" t="s">
        <v>36</v>
      </c>
    </row>
    <row r="14" spans="2:5" s="82" customFormat="1" ht="30.75" customHeight="1" x14ac:dyDescent="0.25">
      <c r="B14" s="84">
        <v>9</v>
      </c>
      <c r="C14" s="93"/>
      <c r="D14" s="172" t="s">
        <v>34</v>
      </c>
      <c r="E14" s="92" t="s">
        <v>48</v>
      </c>
    </row>
    <row r="15" spans="2:5" s="82" customFormat="1" ht="84" customHeight="1" x14ac:dyDescent="0.25">
      <c r="B15" s="84">
        <v>10</v>
      </c>
      <c r="C15" s="187" t="s">
        <v>33</v>
      </c>
      <c r="D15" s="187"/>
      <c r="E15" s="92" t="s">
        <v>89</v>
      </c>
    </row>
    <row r="16" spans="2:5" s="82" customFormat="1" ht="49.5" customHeight="1" x14ac:dyDescent="0.25">
      <c r="B16" s="84">
        <v>11</v>
      </c>
      <c r="C16" s="93"/>
      <c r="D16" s="172" t="s">
        <v>86</v>
      </c>
      <c r="E16" s="185" t="s">
        <v>93</v>
      </c>
    </row>
    <row r="17" spans="2:5" s="82" customFormat="1" ht="49.5" customHeight="1" x14ac:dyDescent="0.25">
      <c r="B17" s="84">
        <v>12</v>
      </c>
      <c r="C17" s="187" t="s">
        <v>75</v>
      </c>
      <c r="D17" s="187"/>
      <c r="E17" s="85" t="s">
        <v>76</v>
      </c>
    </row>
    <row r="18" spans="2:5" s="82" customFormat="1" ht="66.75" customHeight="1" x14ac:dyDescent="0.25">
      <c r="B18" s="84">
        <v>13</v>
      </c>
      <c r="C18" s="188" t="s">
        <v>67</v>
      </c>
      <c r="D18" s="189"/>
      <c r="E18" s="91" t="s">
        <v>77</v>
      </c>
    </row>
    <row r="19" spans="2:5" s="82" customFormat="1" ht="63" customHeight="1" x14ac:dyDescent="0.25">
      <c r="B19" s="84">
        <v>14</v>
      </c>
      <c r="C19" s="188" t="s">
        <v>68</v>
      </c>
      <c r="D19" s="189"/>
      <c r="E19" s="91" t="s">
        <v>78</v>
      </c>
    </row>
    <row r="20" spans="2:5" s="82" customFormat="1" ht="33" customHeight="1" x14ac:dyDescent="0.25">
      <c r="B20" s="84">
        <v>15</v>
      </c>
      <c r="C20" s="188" t="s">
        <v>45</v>
      </c>
      <c r="D20" s="189"/>
      <c r="E20" s="91" t="s">
        <v>69</v>
      </c>
    </row>
    <row r="21" spans="2:5" s="82" customFormat="1" ht="51.75" customHeight="1" x14ac:dyDescent="0.25">
      <c r="B21" s="84">
        <v>16</v>
      </c>
      <c r="C21" s="188" t="s">
        <v>4</v>
      </c>
      <c r="D21" s="189"/>
      <c r="E21" s="91" t="s">
        <v>70</v>
      </c>
    </row>
    <row r="22" spans="2:5" s="82" customFormat="1" ht="94.5" x14ac:dyDescent="0.25">
      <c r="B22" s="84">
        <v>17</v>
      </c>
      <c r="C22" s="188" t="s">
        <v>95</v>
      </c>
      <c r="D22" s="189"/>
      <c r="E22" s="91" t="s">
        <v>96</v>
      </c>
    </row>
    <row r="23" spans="2:5" s="82" customFormat="1" ht="33" customHeight="1" x14ac:dyDescent="0.25">
      <c r="B23" s="87"/>
      <c r="C23" s="88" t="s">
        <v>29</v>
      </c>
      <c r="D23" s="89"/>
      <c r="E23" s="90"/>
    </row>
    <row r="24" spans="2:5" s="82" customFormat="1" ht="33" customHeight="1" x14ac:dyDescent="0.25">
      <c r="B24" s="84">
        <v>17</v>
      </c>
      <c r="C24" s="188" t="s">
        <v>3</v>
      </c>
      <c r="D24" s="189"/>
      <c r="E24" s="91" t="s">
        <v>72</v>
      </c>
    </row>
    <row r="25" spans="2:5" s="82" customFormat="1" ht="33" customHeight="1" x14ac:dyDescent="0.25">
      <c r="B25" s="84">
        <v>18</v>
      </c>
      <c r="C25" s="188" t="s">
        <v>81</v>
      </c>
      <c r="D25" s="189"/>
      <c r="E25" s="91" t="s">
        <v>47</v>
      </c>
    </row>
    <row r="26" spans="2:5" s="82" customFormat="1" ht="33" customHeight="1" x14ac:dyDescent="0.25">
      <c r="B26" s="84">
        <v>19</v>
      </c>
      <c r="C26" s="188" t="s">
        <v>46</v>
      </c>
      <c r="D26" s="189"/>
      <c r="E26" s="91" t="s">
        <v>47</v>
      </c>
    </row>
    <row r="27" spans="2:5" ht="27" customHeight="1" x14ac:dyDescent="0.25">
      <c r="B27" s="84">
        <v>20</v>
      </c>
      <c r="C27" s="187" t="s">
        <v>75</v>
      </c>
      <c r="D27" s="187"/>
      <c r="E27" s="91" t="s">
        <v>47</v>
      </c>
    </row>
    <row r="28" spans="2:5" ht="27" customHeight="1" x14ac:dyDescent="0.25">
      <c r="B28" s="84">
        <v>21</v>
      </c>
      <c r="C28" s="187" t="s">
        <v>5</v>
      </c>
      <c r="D28" s="187"/>
      <c r="E28" s="91" t="s">
        <v>47</v>
      </c>
    </row>
    <row r="29" spans="2:5" ht="27" customHeight="1" x14ac:dyDescent="0.25">
      <c r="B29" s="84">
        <v>22</v>
      </c>
      <c r="C29" s="188" t="s">
        <v>67</v>
      </c>
      <c r="D29" s="189"/>
      <c r="E29" s="91" t="s">
        <v>47</v>
      </c>
    </row>
    <row r="30" spans="2:5" ht="27" customHeight="1" x14ac:dyDescent="0.25">
      <c r="B30" s="84">
        <v>23</v>
      </c>
      <c r="C30" s="188" t="s">
        <v>68</v>
      </c>
      <c r="D30" s="189"/>
      <c r="E30" s="91" t="s">
        <v>47</v>
      </c>
    </row>
    <row r="31" spans="2:5" ht="34.5" customHeight="1" x14ac:dyDescent="0.25">
      <c r="B31" s="84">
        <v>24</v>
      </c>
      <c r="C31" s="188" t="s">
        <v>45</v>
      </c>
      <c r="D31" s="191"/>
      <c r="E31" s="91" t="s">
        <v>47</v>
      </c>
    </row>
    <row r="32" spans="2:5" ht="27" customHeight="1" x14ac:dyDescent="0.25">
      <c r="B32" s="84">
        <v>25</v>
      </c>
      <c r="C32" s="188" t="s">
        <v>35</v>
      </c>
      <c r="D32" s="191"/>
      <c r="E32" s="91" t="s">
        <v>47</v>
      </c>
    </row>
    <row r="33" spans="2:5" ht="31.5" x14ac:dyDescent="0.25">
      <c r="B33" s="84">
        <v>26</v>
      </c>
      <c r="C33" s="188" t="s">
        <v>4</v>
      </c>
      <c r="D33" s="191"/>
      <c r="E33" s="91" t="s">
        <v>90</v>
      </c>
    </row>
  </sheetData>
  <sheetProtection sheet="1" objects="1" scenarios="1"/>
  <mergeCells count="26">
    <mergeCell ref="C31:D31"/>
    <mergeCell ref="C32:D32"/>
    <mergeCell ref="C33:D33"/>
    <mergeCell ref="C15:D15"/>
    <mergeCell ref="C17:D17"/>
    <mergeCell ref="C18:D18"/>
    <mergeCell ref="C28:D28"/>
    <mergeCell ref="C30:D30"/>
    <mergeCell ref="C25:D25"/>
    <mergeCell ref="C27:D27"/>
    <mergeCell ref="C29:D29"/>
    <mergeCell ref="C21:D21"/>
    <mergeCell ref="C22:D22"/>
    <mergeCell ref="B2:E2"/>
    <mergeCell ref="C4:D4"/>
    <mergeCell ref="C6:D6"/>
    <mergeCell ref="C7:D7"/>
    <mergeCell ref="C8:D8"/>
    <mergeCell ref="C26:D26"/>
    <mergeCell ref="C24:D24"/>
    <mergeCell ref="C10:D10"/>
    <mergeCell ref="C19:D19"/>
    <mergeCell ref="C20:D20"/>
    <mergeCell ref="C11:D11"/>
    <mergeCell ref="C12:D12"/>
    <mergeCell ref="C13:D13"/>
  </mergeCells>
  <dataValidations disablePrompts="1" count="1">
    <dataValidation type="list" allowBlank="1" showInputMessage="1" showErrorMessage="1" sqref="G10" xr:uid="{6BC80B67-C6C8-4F8A-A0A4-7487592726DA}">
      <formula1>#REF!</formula1>
    </dataValidation>
  </dataValidation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431F44-6257-48D7-A645-F3504C42D34C}">
  <sheetPr codeName="Sheet4">
    <tabColor theme="9" tint="0.39997558519241921"/>
  </sheetPr>
  <dimension ref="B4:M41"/>
  <sheetViews>
    <sheetView showGridLines="0" showRuler="0" view="pageBreakPreview" zoomScaleNormal="140" zoomScaleSheetLayoutView="100" workbookViewId="0">
      <selection activeCell="E23" sqref="E23:F23"/>
    </sheetView>
  </sheetViews>
  <sheetFormatPr defaultColWidth="8.85546875" defaultRowHeight="15" x14ac:dyDescent="0.25"/>
  <cols>
    <col min="1" max="5" width="8.85546875" style="3"/>
    <col min="6" max="6" width="28" style="3" customWidth="1"/>
    <col min="7" max="7" width="20" style="3" customWidth="1"/>
    <col min="8" max="8" width="10.42578125" style="3" customWidth="1"/>
    <col min="9" max="10" width="8.85546875" style="3"/>
    <col min="11" max="11" width="9.140625" style="3" customWidth="1"/>
    <col min="12" max="16384" width="8.85546875" style="3"/>
  </cols>
  <sheetData>
    <row r="4" spans="2:3" x14ac:dyDescent="0.25">
      <c r="C4" s="164"/>
    </row>
    <row r="5" spans="2:3" x14ac:dyDescent="0.25">
      <c r="C5" s="164"/>
    </row>
    <row r="6" spans="2:3" x14ac:dyDescent="0.25">
      <c r="C6" s="164"/>
    </row>
    <row r="7" spans="2:3" x14ac:dyDescent="0.25">
      <c r="C7" s="164"/>
    </row>
    <row r="8" spans="2:3" ht="33.75" x14ac:dyDescent="0.5">
      <c r="B8" s="165" t="s">
        <v>31</v>
      </c>
    </row>
    <row r="9" spans="2:3" ht="33.75" x14ac:dyDescent="0.5">
      <c r="B9" s="165" t="s">
        <v>32</v>
      </c>
    </row>
    <row r="10" spans="2:3" ht="46.5" x14ac:dyDescent="0.7">
      <c r="B10" s="166" t="s">
        <v>44</v>
      </c>
    </row>
    <row r="11" spans="2:3" ht="46.5" x14ac:dyDescent="0.7">
      <c r="B11" s="166" t="s">
        <v>51</v>
      </c>
    </row>
    <row r="21" spans="2:13" ht="30.75" customHeight="1" x14ac:dyDescent="0.25">
      <c r="B21" s="192" t="s">
        <v>0</v>
      </c>
      <c r="C21" s="193"/>
      <c r="D21" s="193"/>
      <c r="E21" s="194" t="s">
        <v>39</v>
      </c>
      <c r="F21" s="195"/>
      <c r="G21" s="167"/>
    </row>
    <row r="22" spans="2:13" ht="32.25" customHeight="1" x14ac:dyDescent="0.25">
      <c r="B22" s="196" t="s">
        <v>1</v>
      </c>
      <c r="C22" s="197"/>
      <c r="D22" s="197"/>
      <c r="E22" s="198" t="s">
        <v>37</v>
      </c>
      <c r="F22" s="198"/>
      <c r="G22" s="168"/>
    </row>
    <row r="23" spans="2:13" ht="32.25" customHeight="1" x14ac:dyDescent="0.25">
      <c r="B23" s="196" t="s">
        <v>52</v>
      </c>
      <c r="C23" s="197"/>
      <c r="D23" s="197"/>
      <c r="E23" s="199" t="s">
        <v>91</v>
      </c>
      <c r="F23" s="199"/>
      <c r="G23" s="168"/>
    </row>
    <row r="25" spans="2:13" ht="20.25" x14ac:dyDescent="0.25">
      <c r="M25" s="169"/>
    </row>
    <row r="26" spans="2:13" ht="20.25" x14ac:dyDescent="0.25">
      <c r="M26" s="169"/>
    </row>
    <row r="27" spans="2:13" ht="39.950000000000003" customHeight="1" x14ac:dyDescent="0.25">
      <c r="M27" s="169"/>
    </row>
    <row r="28" spans="2:13" ht="39.950000000000003" customHeight="1" x14ac:dyDescent="0.25"/>
    <row r="30" spans="2:13" ht="60" customHeight="1" x14ac:dyDescent="0.25"/>
    <row r="31" spans="2:13" ht="29.25" customHeight="1" x14ac:dyDescent="0.25"/>
    <row r="32" spans="2:13" ht="60" customHeight="1" x14ac:dyDescent="0.25"/>
    <row r="33" spans="3:7" ht="36.75" customHeight="1" x14ac:dyDescent="0.25"/>
    <row r="34" spans="3:7" ht="15" customHeight="1" x14ac:dyDescent="0.25">
      <c r="C34" s="170"/>
      <c r="D34" s="170"/>
      <c r="E34" s="170"/>
      <c r="F34" s="170"/>
      <c r="G34" s="170"/>
    </row>
    <row r="35" spans="3:7" ht="24.95" customHeight="1" x14ac:dyDescent="0.25"/>
    <row r="36" spans="3:7" ht="24.95" customHeight="1" x14ac:dyDescent="0.25"/>
    <row r="37" spans="3:7" ht="19.5" customHeight="1" x14ac:dyDescent="0.25"/>
    <row r="38" spans="3:7" ht="39.950000000000003" customHeight="1" x14ac:dyDescent="0.25"/>
    <row r="39" spans="3:7" ht="28.5" customHeight="1" x14ac:dyDescent="0.25"/>
    <row r="40" spans="3:7" ht="39.950000000000003" customHeight="1" x14ac:dyDescent="0.25"/>
    <row r="41" spans="3:7" ht="31.5" customHeight="1" x14ac:dyDescent="0.25"/>
  </sheetData>
  <sheetProtection sheet="1" objects="1" scenarios="1"/>
  <mergeCells count="6">
    <mergeCell ref="B21:D21"/>
    <mergeCell ref="E21:F21"/>
    <mergeCell ref="B22:D22"/>
    <mergeCell ref="E22:F22"/>
    <mergeCell ref="B23:D23"/>
    <mergeCell ref="E23:F23"/>
  </mergeCells>
  <pageMargins left="0.25" right="0.25"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EA187B-49AC-454E-9D03-B60D7954AA81}">
  <sheetPr codeName="Sheet5">
    <tabColor theme="9" tint="0.39997558519241921"/>
  </sheetPr>
  <dimension ref="A2:O72"/>
  <sheetViews>
    <sheetView showGridLines="0" view="pageBreakPreview" zoomScaleNormal="100" zoomScaleSheetLayoutView="100" workbookViewId="0">
      <pane ySplit="11" topLeftCell="A12" activePane="bottomLeft" state="frozen"/>
      <selection activeCell="C13" sqref="C13:D13"/>
      <selection pane="bottomLeft" activeCell="B53" sqref="B53:D53"/>
    </sheetView>
  </sheetViews>
  <sheetFormatPr defaultColWidth="8.85546875" defaultRowHeight="15" x14ac:dyDescent="0.25"/>
  <cols>
    <col min="1" max="1" width="1.85546875" style="78" customWidth="1"/>
    <col min="2" max="2" width="23.140625" style="2" bestFit="1" customWidth="1"/>
    <col min="3" max="3" width="30.28515625" style="2" bestFit="1" customWidth="1"/>
    <col min="4" max="4" width="21.28515625" style="2" customWidth="1"/>
    <col min="5" max="5" width="18.5703125" style="2" bestFit="1" customWidth="1"/>
    <col min="6" max="6" width="21.7109375" style="2" customWidth="1"/>
    <col min="7" max="12" width="18.7109375" style="2" customWidth="1"/>
    <col min="13" max="13" width="1.28515625" style="3" customWidth="1"/>
    <col min="14" max="14" width="10.42578125" style="3" bestFit="1" customWidth="1"/>
    <col min="15" max="15" width="9.5703125" style="3" bestFit="1" customWidth="1"/>
    <col min="16" max="16384" width="8.85546875" style="3"/>
  </cols>
  <sheetData>
    <row r="2" spans="1:13" ht="21.6" customHeight="1" x14ac:dyDescent="0.25">
      <c r="B2" s="248" t="s">
        <v>49</v>
      </c>
      <c r="C2" s="249"/>
      <c r="D2" s="249"/>
      <c r="E2" s="249"/>
      <c r="F2" s="115"/>
      <c r="G2" s="115"/>
      <c r="H2" s="29"/>
      <c r="I2" s="30"/>
      <c r="J2" s="29" t="s">
        <v>50</v>
      </c>
      <c r="K2" s="29"/>
      <c r="L2" s="30" t="str">
        <f>'Cover Page'!E23</f>
        <v>1 July 2020 to 31 December 2020</v>
      </c>
    </row>
    <row r="3" spans="1:13" ht="3.6" customHeight="1" thickBot="1" x14ac:dyDescent="0.3"/>
    <row r="4" spans="1:13" s="24" customFormat="1" ht="26.1" customHeight="1" thickBot="1" x14ac:dyDescent="0.3">
      <c r="A4" s="4"/>
      <c r="B4" s="31" t="s">
        <v>40</v>
      </c>
      <c r="C4" s="32"/>
      <c r="D4" s="33"/>
      <c r="E4" s="34" t="s">
        <v>53</v>
      </c>
      <c r="F4" s="34" t="s">
        <v>54</v>
      </c>
      <c r="G4" s="34" t="s">
        <v>74</v>
      </c>
      <c r="H4" s="200" t="s">
        <v>23</v>
      </c>
      <c r="I4" s="201"/>
      <c r="J4" s="201"/>
      <c r="K4" s="201"/>
      <c r="L4" s="202"/>
      <c r="M4" s="3"/>
    </row>
    <row r="5" spans="1:13" s="108" customFormat="1" x14ac:dyDescent="0.25">
      <c r="A5" s="4"/>
      <c r="B5" s="220" t="s">
        <v>42</v>
      </c>
      <c r="C5" s="221"/>
      <c r="D5" s="222"/>
      <c r="E5" s="106"/>
      <c r="F5" s="106"/>
      <c r="G5" s="106">
        <f>SUM(E5:F5)</f>
        <v>0</v>
      </c>
      <c r="H5" s="203"/>
      <c r="I5" s="204"/>
      <c r="J5" s="204"/>
      <c r="K5" s="204"/>
      <c r="L5" s="205"/>
      <c r="M5" s="107"/>
    </row>
    <row r="6" spans="1:13" s="108" customFormat="1" x14ac:dyDescent="0.25">
      <c r="A6" s="4"/>
      <c r="B6" s="223" t="s">
        <v>43</v>
      </c>
      <c r="C6" s="224"/>
      <c r="D6" s="225"/>
      <c r="E6" s="109"/>
      <c r="F6" s="109"/>
      <c r="G6" s="110">
        <f>SUM(E6:F6)</f>
        <v>0</v>
      </c>
      <c r="H6" s="206"/>
      <c r="I6" s="207"/>
      <c r="J6" s="207"/>
      <c r="K6" s="207"/>
      <c r="L6" s="208"/>
      <c r="M6" s="107"/>
    </row>
    <row r="7" spans="1:13" s="108" customFormat="1" x14ac:dyDescent="0.25">
      <c r="A7" s="4"/>
      <c r="B7" s="226" t="s">
        <v>73</v>
      </c>
      <c r="C7" s="227"/>
      <c r="D7" s="228"/>
      <c r="E7" s="109"/>
      <c r="F7" s="109"/>
      <c r="G7" s="109">
        <f>SUM(E7:F7)</f>
        <v>0</v>
      </c>
      <c r="H7" s="206"/>
      <c r="I7" s="207"/>
      <c r="J7" s="207"/>
      <c r="K7" s="207"/>
      <c r="L7" s="208"/>
      <c r="M7" s="107"/>
    </row>
    <row r="8" spans="1:13" s="24" customFormat="1" ht="20.25" customHeight="1" thickBot="1" x14ac:dyDescent="0.3">
      <c r="A8" s="4"/>
      <c r="B8" s="209" t="s">
        <v>63</v>
      </c>
      <c r="C8" s="229"/>
      <c r="D8" s="230"/>
      <c r="E8" s="25">
        <f>SUM(E5:E7)</f>
        <v>0</v>
      </c>
      <c r="F8" s="25">
        <f>SUM(F5:F7)</f>
        <v>0</v>
      </c>
      <c r="G8" s="25">
        <f>SUM(G5:G7)</f>
        <v>0</v>
      </c>
      <c r="H8" s="209"/>
      <c r="I8" s="210"/>
      <c r="J8" s="210"/>
      <c r="K8" s="210"/>
      <c r="L8" s="211"/>
      <c r="M8" s="3"/>
    </row>
    <row r="9" spans="1:13" s="24" customFormat="1" ht="28.5" customHeight="1" thickBot="1" x14ac:dyDescent="0.25">
      <c r="A9" s="4"/>
      <c r="B9" s="217" t="s">
        <v>44</v>
      </c>
      <c r="C9" s="218"/>
      <c r="D9" s="218"/>
      <c r="E9" s="218"/>
      <c r="F9" s="218"/>
      <c r="G9" s="218"/>
      <c r="H9" s="218"/>
      <c r="I9" s="218"/>
      <c r="J9" s="218"/>
      <c r="K9" s="218"/>
      <c r="L9" s="219"/>
      <c r="M9" s="5"/>
    </row>
    <row r="10" spans="1:13" s="5" customFormat="1" ht="15" customHeight="1" thickBot="1" x14ac:dyDescent="0.25">
      <c r="A10" s="4"/>
      <c r="B10" s="215" t="s">
        <v>24</v>
      </c>
      <c r="C10" s="215" t="s">
        <v>2</v>
      </c>
      <c r="D10" s="215" t="s">
        <v>3</v>
      </c>
      <c r="E10" s="116" t="s">
        <v>81</v>
      </c>
      <c r="F10" s="173" t="s">
        <v>33</v>
      </c>
      <c r="G10" s="174" t="s">
        <v>75</v>
      </c>
      <c r="H10" s="214" t="s">
        <v>55</v>
      </c>
      <c r="I10" s="214"/>
      <c r="J10" s="214"/>
      <c r="K10" s="214"/>
      <c r="L10" s="215" t="s">
        <v>27</v>
      </c>
    </row>
    <row r="11" spans="1:13" s="5" customFormat="1" ht="26.25" thickBot="1" x14ac:dyDescent="0.25">
      <c r="A11" s="4"/>
      <c r="B11" s="216"/>
      <c r="C11" s="216"/>
      <c r="D11" s="216"/>
      <c r="E11" s="132" t="s">
        <v>30</v>
      </c>
      <c r="F11" s="186" t="s">
        <v>92</v>
      </c>
      <c r="G11" s="175" t="s">
        <v>80</v>
      </c>
      <c r="H11" s="68" t="s">
        <v>87</v>
      </c>
      <c r="I11" s="69" t="s">
        <v>88</v>
      </c>
      <c r="J11" s="69" t="s">
        <v>45</v>
      </c>
      <c r="K11" s="68" t="s">
        <v>57</v>
      </c>
      <c r="L11" s="216"/>
    </row>
    <row r="12" spans="1:13" s="5" customFormat="1" ht="15.75" customHeight="1" x14ac:dyDescent="0.2">
      <c r="A12" s="4"/>
      <c r="B12" s="241"/>
      <c r="C12" s="241"/>
      <c r="D12" s="94"/>
      <c r="E12" s="133"/>
      <c r="F12" s="144"/>
      <c r="G12" s="124">
        <f t="shared" ref="G12:G17" si="0">E12+F12</f>
        <v>0</v>
      </c>
      <c r="H12" s="117"/>
      <c r="I12" s="26"/>
      <c r="J12" s="26"/>
      <c r="K12" s="38">
        <f>SUM(H12:J12)</f>
        <v>0</v>
      </c>
      <c r="L12" s="102">
        <f>G12-K12</f>
        <v>0</v>
      </c>
    </row>
    <row r="13" spans="1:13" s="5" customFormat="1" ht="15" customHeight="1" x14ac:dyDescent="0.2">
      <c r="A13" s="4"/>
      <c r="B13" s="242"/>
      <c r="C13" s="242"/>
      <c r="D13" s="95"/>
      <c r="E13" s="134"/>
      <c r="F13" s="145"/>
      <c r="G13" s="125">
        <f t="shared" si="0"/>
        <v>0</v>
      </c>
      <c r="H13" s="118"/>
      <c r="I13" s="27"/>
      <c r="J13" s="27"/>
      <c r="K13" s="39">
        <f t="shared" ref="K13:K18" si="1">SUM(H13:J13)</f>
        <v>0</v>
      </c>
      <c r="L13" s="46">
        <f>G13-K13</f>
        <v>0</v>
      </c>
    </row>
    <row r="14" spans="1:13" s="5" customFormat="1" ht="15" customHeight="1" x14ac:dyDescent="0.2">
      <c r="A14" s="4"/>
      <c r="B14" s="242"/>
      <c r="C14" s="242"/>
      <c r="D14" s="96"/>
      <c r="E14" s="135"/>
      <c r="F14" s="145"/>
      <c r="G14" s="125">
        <f t="shared" si="0"/>
        <v>0</v>
      </c>
      <c r="H14" s="118"/>
      <c r="I14" s="27"/>
      <c r="J14" s="27"/>
      <c r="K14" s="39">
        <f t="shared" ref="K14" si="2">SUM(H14:J14)</f>
        <v>0</v>
      </c>
      <c r="L14" s="46">
        <f>G14-K14</f>
        <v>0</v>
      </c>
    </row>
    <row r="15" spans="1:13" s="5" customFormat="1" ht="15" customHeight="1" x14ac:dyDescent="0.2">
      <c r="A15" s="4"/>
      <c r="B15" s="242"/>
      <c r="C15" s="242"/>
      <c r="D15" s="95"/>
      <c r="E15" s="134"/>
      <c r="F15" s="145"/>
      <c r="G15" s="125">
        <f t="shared" si="0"/>
        <v>0</v>
      </c>
      <c r="H15" s="118"/>
      <c r="I15" s="27"/>
      <c r="J15" s="27"/>
      <c r="K15" s="39">
        <f t="shared" si="1"/>
        <v>0</v>
      </c>
      <c r="L15" s="46">
        <f t="shared" ref="L15:L17" si="3">G15-K15</f>
        <v>0</v>
      </c>
    </row>
    <row r="16" spans="1:13" s="5" customFormat="1" ht="15" customHeight="1" x14ac:dyDescent="0.2">
      <c r="A16" s="4"/>
      <c r="B16" s="242"/>
      <c r="C16" s="242"/>
      <c r="D16" s="96"/>
      <c r="E16" s="135"/>
      <c r="F16" s="145"/>
      <c r="G16" s="125">
        <f t="shared" si="0"/>
        <v>0</v>
      </c>
      <c r="H16" s="118"/>
      <c r="I16" s="27"/>
      <c r="J16" s="27"/>
      <c r="K16" s="39">
        <f t="shared" si="1"/>
        <v>0</v>
      </c>
      <c r="L16" s="46">
        <f>G16-K16</f>
        <v>0</v>
      </c>
    </row>
    <row r="17" spans="1:15" s="5" customFormat="1" ht="15" customHeight="1" x14ac:dyDescent="0.2">
      <c r="A17" s="4"/>
      <c r="B17" s="242"/>
      <c r="C17" s="242"/>
      <c r="D17" s="96"/>
      <c r="E17" s="135"/>
      <c r="F17" s="145"/>
      <c r="G17" s="125">
        <f t="shared" si="0"/>
        <v>0</v>
      </c>
      <c r="H17" s="118"/>
      <c r="I17" s="27"/>
      <c r="J17" s="27"/>
      <c r="K17" s="39">
        <f t="shared" si="1"/>
        <v>0</v>
      </c>
      <c r="L17" s="46">
        <f t="shared" si="3"/>
        <v>0</v>
      </c>
    </row>
    <row r="18" spans="1:15" s="5" customFormat="1" ht="15" customHeight="1" x14ac:dyDescent="0.2">
      <c r="A18" s="4"/>
      <c r="B18" s="242"/>
      <c r="C18" s="244"/>
      <c r="D18" s="96"/>
      <c r="E18" s="135"/>
      <c r="F18" s="145"/>
      <c r="G18" s="125">
        <f t="shared" ref="G18" si="4">E18+F18</f>
        <v>0</v>
      </c>
      <c r="H18" s="118"/>
      <c r="I18" s="27"/>
      <c r="J18" s="27"/>
      <c r="K18" s="39">
        <f t="shared" si="1"/>
        <v>0</v>
      </c>
      <c r="L18" s="46">
        <f>G18-K18</f>
        <v>0</v>
      </c>
    </row>
    <row r="19" spans="1:15" s="5" customFormat="1" ht="15.75" customHeight="1" thickBot="1" x14ac:dyDescent="0.25">
      <c r="A19" s="4"/>
      <c r="B19" s="243"/>
      <c r="C19" s="6" t="s">
        <v>6</v>
      </c>
      <c r="D19" s="103"/>
      <c r="E19" s="136">
        <f>SUM(E12:E18)</f>
        <v>0</v>
      </c>
      <c r="F19" s="146">
        <f t="shared" ref="F19" si="5">SUM(F12:F18)</f>
        <v>0</v>
      </c>
      <c r="G19" s="126">
        <f>SUM(G12:G18)</f>
        <v>0</v>
      </c>
      <c r="H19" s="119">
        <f t="shared" ref="H19:K19" si="6">SUM(H12:H18)</f>
        <v>0</v>
      </c>
      <c r="I19" s="98">
        <f t="shared" si="6"/>
        <v>0</v>
      </c>
      <c r="J19" s="98">
        <f t="shared" si="6"/>
        <v>0</v>
      </c>
      <c r="K19" s="99">
        <f t="shared" si="6"/>
        <v>0</v>
      </c>
      <c r="L19" s="43">
        <f>SUM(L12:L18)</f>
        <v>0</v>
      </c>
    </row>
    <row r="20" spans="1:15" s="5" customFormat="1" ht="12.75" x14ac:dyDescent="0.2">
      <c r="A20" s="4"/>
      <c r="B20" s="241"/>
      <c r="C20" s="241"/>
      <c r="D20" s="94"/>
      <c r="E20" s="133"/>
      <c r="F20" s="144"/>
      <c r="G20" s="124">
        <f t="shared" ref="G20:G26" si="7">E20+F20</f>
        <v>0</v>
      </c>
      <c r="H20" s="117"/>
      <c r="I20" s="26"/>
      <c r="J20" s="26"/>
      <c r="K20" s="38">
        <f t="shared" ref="K20:K26" si="8">SUM(H20:J20)</f>
        <v>0</v>
      </c>
      <c r="L20" s="102">
        <f t="shared" ref="L20:L26" si="9">G20-K20</f>
        <v>0</v>
      </c>
    </row>
    <row r="21" spans="1:15" s="5" customFormat="1" ht="15" customHeight="1" x14ac:dyDescent="0.2">
      <c r="A21" s="4"/>
      <c r="B21" s="242"/>
      <c r="C21" s="242"/>
      <c r="D21" s="95"/>
      <c r="E21" s="134"/>
      <c r="F21" s="145"/>
      <c r="G21" s="125">
        <f t="shared" si="7"/>
        <v>0</v>
      </c>
      <c r="H21" s="118"/>
      <c r="I21" s="27"/>
      <c r="J21" s="27"/>
      <c r="K21" s="39">
        <f t="shared" si="8"/>
        <v>0</v>
      </c>
      <c r="L21" s="46">
        <f t="shared" si="9"/>
        <v>0</v>
      </c>
    </row>
    <row r="22" spans="1:15" s="5" customFormat="1" ht="15" customHeight="1" x14ac:dyDescent="0.2">
      <c r="A22" s="4"/>
      <c r="B22" s="242"/>
      <c r="C22" s="242"/>
      <c r="D22" s="95"/>
      <c r="E22" s="134"/>
      <c r="F22" s="145"/>
      <c r="G22" s="125">
        <f t="shared" si="7"/>
        <v>0</v>
      </c>
      <c r="H22" s="118"/>
      <c r="I22" s="27"/>
      <c r="J22" s="27"/>
      <c r="K22" s="39">
        <f t="shared" si="8"/>
        <v>0</v>
      </c>
      <c r="L22" s="46">
        <f t="shared" si="9"/>
        <v>0</v>
      </c>
    </row>
    <row r="23" spans="1:15" s="5" customFormat="1" ht="15" customHeight="1" x14ac:dyDescent="0.2">
      <c r="A23" s="4"/>
      <c r="B23" s="242"/>
      <c r="C23" s="242"/>
      <c r="D23" s="96"/>
      <c r="E23" s="134"/>
      <c r="F23" s="145"/>
      <c r="G23" s="125">
        <f t="shared" si="7"/>
        <v>0</v>
      </c>
      <c r="H23" s="118"/>
      <c r="I23" s="27"/>
      <c r="J23" s="27"/>
      <c r="K23" s="39">
        <f t="shared" si="8"/>
        <v>0</v>
      </c>
      <c r="L23" s="46">
        <f t="shared" si="9"/>
        <v>0</v>
      </c>
      <c r="M23" s="8"/>
      <c r="N23" s="8"/>
      <c r="O23" s="8"/>
    </row>
    <row r="24" spans="1:15" s="5" customFormat="1" ht="15" customHeight="1" x14ac:dyDescent="0.2">
      <c r="A24" s="4"/>
      <c r="B24" s="242"/>
      <c r="C24" s="242"/>
      <c r="D24" s="96"/>
      <c r="E24" s="135"/>
      <c r="F24" s="145"/>
      <c r="G24" s="125">
        <f t="shared" si="7"/>
        <v>0</v>
      </c>
      <c r="H24" s="118"/>
      <c r="I24" s="27"/>
      <c r="J24" s="27"/>
      <c r="K24" s="39">
        <f t="shared" si="8"/>
        <v>0</v>
      </c>
      <c r="L24" s="46">
        <f t="shared" si="9"/>
        <v>0</v>
      </c>
      <c r="O24" s="9"/>
    </row>
    <row r="25" spans="1:15" s="5" customFormat="1" ht="15" customHeight="1" x14ac:dyDescent="0.2">
      <c r="A25" s="4"/>
      <c r="B25" s="242"/>
      <c r="C25" s="242"/>
      <c r="D25" s="96"/>
      <c r="E25" s="135"/>
      <c r="F25" s="145"/>
      <c r="G25" s="125">
        <f t="shared" si="7"/>
        <v>0</v>
      </c>
      <c r="H25" s="118"/>
      <c r="I25" s="27"/>
      <c r="J25" s="27"/>
      <c r="K25" s="39">
        <f t="shared" si="8"/>
        <v>0</v>
      </c>
      <c r="L25" s="46">
        <f t="shared" si="9"/>
        <v>0</v>
      </c>
    </row>
    <row r="26" spans="1:15" s="5" customFormat="1" ht="15" customHeight="1" x14ac:dyDescent="0.2">
      <c r="A26" s="4"/>
      <c r="B26" s="242"/>
      <c r="C26" s="244"/>
      <c r="D26" s="96"/>
      <c r="E26" s="135"/>
      <c r="F26" s="145"/>
      <c r="G26" s="125">
        <f t="shared" si="7"/>
        <v>0</v>
      </c>
      <c r="H26" s="118"/>
      <c r="I26" s="27"/>
      <c r="J26" s="27"/>
      <c r="K26" s="39">
        <f t="shared" si="8"/>
        <v>0</v>
      </c>
      <c r="L26" s="46">
        <f t="shared" si="9"/>
        <v>0</v>
      </c>
    </row>
    <row r="27" spans="1:15" s="5" customFormat="1" ht="15.75" customHeight="1" thickBot="1" x14ac:dyDescent="0.25">
      <c r="A27" s="4"/>
      <c r="B27" s="243"/>
      <c r="C27" s="6" t="s">
        <v>6</v>
      </c>
      <c r="D27" s="103"/>
      <c r="E27" s="136">
        <f>SUM(E20:E26)</f>
        <v>0</v>
      </c>
      <c r="F27" s="146">
        <f t="shared" ref="F27" si="10">SUM(F20:F26)</f>
        <v>0</v>
      </c>
      <c r="G27" s="126">
        <f>SUM(G20:G26)</f>
        <v>0</v>
      </c>
      <c r="H27" s="119">
        <f t="shared" ref="H27:K27" si="11">SUM(H20:H26)</f>
        <v>0</v>
      </c>
      <c r="I27" s="98">
        <f t="shared" si="11"/>
        <v>0</v>
      </c>
      <c r="J27" s="98">
        <f t="shared" si="11"/>
        <v>0</v>
      </c>
      <c r="K27" s="99">
        <f t="shared" si="11"/>
        <v>0</v>
      </c>
      <c r="L27" s="43">
        <f>SUM(L20:L26)</f>
        <v>0</v>
      </c>
    </row>
    <row r="28" spans="1:15" s="5" customFormat="1" ht="12.75" x14ac:dyDescent="0.2">
      <c r="A28" s="4"/>
      <c r="B28" s="241"/>
      <c r="C28" s="242"/>
      <c r="D28" s="95"/>
      <c r="E28" s="134"/>
      <c r="F28" s="145"/>
      <c r="G28" s="125">
        <f t="shared" ref="G28:G34" si="12">E28+F28</f>
        <v>0</v>
      </c>
      <c r="H28" s="118"/>
      <c r="I28" s="27"/>
      <c r="J28" s="27"/>
      <c r="K28" s="39">
        <f t="shared" ref="K28:K34" si="13">SUM(H28:J28)</f>
        <v>0</v>
      </c>
      <c r="L28" s="45">
        <f>G28-K28</f>
        <v>0</v>
      </c>
    </row>
    <row r="29" spans="1:15" s="5" customFormat="1" ht="15" customHeight="1" x14ac:dyDescent="0.2">
      <c r="A29" s="4"/>
      <c r="B29" s="242"/>
      <c r="C29" s="242"/>
      <c r="D29" s="95"/>
      <c r="E29" s="134"/>
      <c r="F29" s="145"/>
      <c r="G29" s="125">
        <f>E29+F29</f>
        <v>0</v>
      </c>
      <c r="H29" s="118"/>
      <c r="I29" s="27"/>
      <c r="J29" s="27"/>
      <c r="K29" s="39">
        <f t="shared" si="13"/>
        <v>0</v>
      </c>
      <c r="L29" s="46">
        <f>G29-K29</f>
        <v>0</v>
      </c>
    </row>
    <row r="30" spans="1:15" s="5" customFormat="1" ht="15" customHeight="1" x14ac:dyDescent="0.2">
      <c r="A30" s="4"/>
      <c r="B30" s="242"/>
      <c r="C30" s="242"/>
      <c r="D30" s="95"/>
      <c r="E30" s="134"/>
      <c r="F30" s="145"/>
      <c r="G30" s="125">
        <f>E30+F30</f>
        <v>0</v>
      </c>
      <c r="H30" s="118"/>
      <c r="I30" s="27"/>
      <c r="J30" s="27"/>
      <c r="K30" s="39">
        <f t="shared" si="13"/>
        <v>0</v>
      </c>
      <c r="L30" s="46">
        <f>G30-K30</f>
        <v>0</v>
      </c>
    </row>
    <row r="31" spans="1:15" s="5" customFormat="1" ht="15" customHeight="1" x14ac:dyDescent="0.2">
      <c r="A31" s="4"/>
      <c r="B31" s="242"/>
      <c r="C31" s="242"/>
      <c r="D31" s="95"/>
      <c r="E31" s="134"/>
      <c r="F31" s="145"/>
      <c r="G31" s="125">
        <f>E31+F31</f>
        <v>0</v>
      </c>
      <c r="H31" s="118"/>
      <c r="I31" s="27"/>
      <c r="J31" s="27"/>
      <c r="K31" s="39">
        <f t="shared" si="13"/>
        <v>0</v>
      </c>
      <c r="L31" s="46">
        <f>G31-K31</f>
        <v>0</v>
      </c>
    </row>
    <row r="32" spans="1:15" s="5" customFormat="1" ht="15" customHeight="1" x14ac:dyDescent="0.2">
      <c r="A32" s="4"/>
      <c r="B32" s="242"/>
      <c r="C32" s="242"/>
      <c r="D32" s="96"/>
      <c r="E32" s="135"/>
      <c r="F32" s="145"/>
      <c r="G32" s="125">
        <f>E32+F32</f>
        <v>0</v>
      </c>
      <c r="H32" s="118"/>
      <c r="I32" s="27"/>
      <c r="J32" s="27"/>
      <c r="K32" s="39">
        <f t="shared" si="13"/>
        <v>0</v>
      </c>
      <c r="L32" s="46">
        <f t="shared" ref="L32" si="14">G32-K32</f>
        <v>0</v>
      </c>
    </row>
    <row r="33" spans="1:12" s="5" customFormat="1" ht="15" customHeight="1" x14ac:dyDescent="0.2">
      <c r="A33" s="4"/>
      <c r="B33" s="242"/>
      <c r="C33" s="242"/>
      <c r="D33" s="96"/>
      <c r="E33" s="135"/>
      <c r="F33" s="145"/>
      <c r="G33" s="125">
        <f>E33+F33</f>
        <v>0</v>
      </c>
      <c r="H33" s="118"/>
      <c r="I33" s="27"/>
      <c r="J33" s="27"/>
      <c r="K33" s="39">
        <f t="shared" si="13"/>
        <v>0</v>
      </c>
      <c r="L33" s="46">
        <f>G33-K33</f>
        <v>0</v>
      </c>
    </row>
    <row r="34" spans="1:12" s="5" customFormat="1" ht="15" customHeight="1" x14ac:dyDescent="0.2">
      <c r="A34" s="4"/>
      <c r="B34" s="242"/>
      <c r="C34" s="244"/>
      <c r="D34" s="96"/>
      <c r="E34" s="135"/>
      <c r="F34" s="145"/>
      <c r="G34" s="125">
        <f t="shared" si="12"/>
        <v>0</v>
      </c>
      <c r="H34" s="118"/>
      <c r="I34" s="27"/>
      <c r="J34" s="27"/>
      <c r="K34" s="39">
        <f t="shared" si="13"/>
        <v>0</v>
      </c>
      <c r="L34" s="46">
        <f>G34-K34</f>
        <v>0</v>
      </c>
    </row>
    <row r="35" spans="1:12" s="5" customFormat="1" ht="15.75" customHeight="1" thickBot="1" x14ac:dyDescent="0.25">
      <c r="A35" s="4"/>
      <c r="B35" s="243"/>
      <c r="C35" s="6" t="s">
        <v>6</v>
      </c>
      <c r="D35" s="103"/>
      <c r="E35" s="136">
        <f>SUM(E28:E34)</f>
        <v>0</v>
      </c>
      <c r="F35" s="146">
        <f t="shared" ref="F35" si="15">SUM(F28:F34)</f>
        <v>0</v>
      </c>
      <c r="G35" s="126">
        <f>SUM(G28:G34)</f>
        <v>0</v>
      </c>
      <c r="H35" s="119">
        <f t="shared" ref="H35:K35" si="16">SUM(H28:H34)</f>
        <v>0</v>
      </c>
      <c r="I35" s="98">
        <f t="shared" si="16"/>
        <v>0</v>
      </c>
      <c r="J35" s="98">
        <f t="shared" si="16"/>
        <v>0</v>
      </c>
      <c r="K35" s="99">
        <f t="shared" si="16"/>
        <v>0</v>
      </c>
      <c r="L35" s="43">
        <f>SUM(L28:L34)</f>
        <v>0</v>
      </c>
    </row>
    <row r="36" spans="1:12" s="5" customFormat="1" ht="12.75" x14ac:dyDescent="0.2">
      <c r="A36" s="4"/>
      <c r="B36" s="241"/>
      <c r="C36" s="242"/>
      <c r="D36" s="95"/>
      <c r="E36" s="134"/>
      <c r="F36" s="145"/>
      <c r="G36" s="125">
        <f t="shared" ref="G36:G41" si="17">E36+F36</f>
        <v>0</v>
      </c>
      <c r="H36" s="118"/>
      <c r="I36" s="27"/>
      <c r="J36" s="27"/>
      <c r="K36" s="39">
        <f t="shared" ref="K36:K42" si="18">SUM(H36:J36)</f>
        <v>0</v>
      </c>
      <c r="L36" s="45">
        <f>G36-K36</f>
        <v>0</v>
      </c>
    </row>
    <row r="37" spans="1:12" s="5" customFormat="1" ht="15" customHeight="1" x14ac:dyDescent="0.2">
      <c r="A37" s="4"/>
      <c r="B37" s="242"/>
      <c r="C37" s="242"/>
      <c r="D37" s="95"/>
      <c r="E37" s="134"/>
      <c r="F37" s="145"/>
      <c r="G37" s="125">
        <f t="shared" si="17"/>
        <v>0</v>
      </c>
      <c r="H37" s="118"/>
      <c r="I37" s="27"/>
      <c r="J37" s="27"/>
      <c r="K37" s="39">
        <f t="shared" si="18"/>
        <v>0</v>
      </c>
      <c r="L37" s="46">
        <f>G37-K37</f>
        <v>0</v>
      </c>
    </row>
    <row r="38" spans="1:12" s="5" customFormat="1" ht="15" customHeight="1" x14ac:dyDescent="0.2">
      <c r="A38" s="4"/>
      <c r="B38" s="242"/>
      <c r="C38" s="242"/>
      <c r="D38" s="95"/>
      <c r="E38" s="134"/>
      <c r="F38" s="145"/>
      <c r="G38" s="125">
        <f t="shared" si="17"/>
        <v>0</v>
      </c>
      <c r="H38" s="118"/>
      <c r="I38" s="27"/>
      <c r="J38" s="27"/>
      <c r="K38" s="39">
        <f t="shared" si="18"/>
        <v>0</v>
      </c>
      <c r="L38" s="46">
        <f>G38-K38</f>
        <v>0</v>
      </c>
    </row>
    <row r="39" spans="1:12" s="5" customFormat="1" ht="15" customHeight="1" x14ac:dyDescent="0.2">
      <c r="A39" s="4"/>
      <c r="B39" s="242"/>
      <c r="C39" s="242"/>
      <c r="D39" s="95"/>
      <c r="E39" s="134"/>
      <c r="F39" s="145"/>
      <c r="G39" s="125">
        <f t="shared" si="17"/>
        <v>0</v>
      </c>
      <c r="H39" s="118"/>
      <c r="I39" s="27"/>
      <c r="J39" s="27"/>
      <c r="K39" s="39">
        <f t="shared" si="18"/>
        <v>0</v>
      </c>
      <c r="L39" s="46">
        <f>G39-K39</f>
        <v>0</v>
      </c>
    </row>
    <row r="40" spans="1:12" s="5" customFormat="1" ht="15" customHeight="1" x14ac:dyDescent="0.2">
      <c r="A40" s="10"/>
      <c r="B40" s="242"/>
      <c r="C40" s="242"/>
      <c r="D40" s="95"/>
      <c r="E40" s="134"/>
      <c r="F40" s="145"/>
      <c r="G40" s="125">
        <f t="shared" si="17"/>
        <v>0</v>
      </c>
      <c r="H40" s="118"/>
      <c r="I40" s="27"/>
      <c r="J40" s="27"/>
      <c r="K40" s="39">
        <f t="shared" si="18"/>
        <v>0</v>
      </c>
      <c r="L40" s="46">
        <f t="shared" ref="L40" si="19">G40-K40</f>
        <v>0</v>
      </c>
    </row>
    <row r="41" spans="1:12" s="5" customFormat="1" ht="15" customHeight="1" x14ac:dyDescent="0.2">
      <c r="A41" s="10"/>
      <c r="B41" s="242"/>
      <c r="C41" s="242"/>
      <c r="D41" s="96"/>
      <c r="E41" s="135"/>
      <c r="F41" s="145"/>
      <c r="G41" s="125">
        <f t="shared" si="17"/>
        <v>0</v>
      </c>
      <c r="H41" s="118"/>
      <c r="I41" s="27"/>
      <c r="J41" s="27"/>
      <c r="K41" s="39">
        <f t="shared" si="18"/>
        <v>0</v>
      </c>
      <c r="L41" s="46">
        <f>G41-K41</f>
        <v>0</v>
      </c>
    </row>
    <row r="42" spans="1:12" s="5" customFormat="1" ht="15" customHeight="1" x14ac:dyDescent="0.2">
      <c r="A42" s="10"/>
      <c r="B42" s="242"/>
      <c r="C42" s="244"/>
      <c r="D42" s="96"/>
      <c r="E42" s="135"/>
      <c r="F42" s="145"/>
      <c r="G42" s="125">
        <f t="shared" ref="G42" si="20">E42+F42</f>
        <v>0</v>
      </c>
      <c r="H42" s="118"/>
      <c r="I42" s="27"/>
      <c r="J42" s="27"/>
      <c r="K42" s="39">
        <f t="shared" si="18"/>
        <v>0</v>
      </c>
      <c r="L42" s="46">
        <f>G42-K42</f>
        <v>0</v>
      </c>
    </row>
    <row r="43" spans="1:12" s="5" customFormat="1" ht="15.75" customHeight="1" thickBot="1" x14ac:dyDescent="0.25">
      <c r="A43" s="10"/>
      <c r="B43" s="243"/>
      <c r="C43" s="6" t="s">
        <v>6</v>
      </c>
      <c r="D43" s="7"/>
      <c r="E43" s="136">
        <f>SUM(E36:E42)</f>
        <v>0</v>
      </c>
      <c r="F43" s="146">
        <f t="shared" ref="F43" si="21">SUM(F36:F42)</f>
        <v>0</v>
      </c>
      <c r="G43" s="126">
        <f>SUM(G36:G42)</f>
        <v>0</v>
      </c>
      <c r="H43" s="119">
        <f t="shared" ref="H43:J43" si="22">SUM(H36:H42)</f>
        <v>0</v>
      </c>
      <c r="I43" s="98">
        <f t="shared" si="22"/>
        <v>0</v>
      </c>
      <c r="J43" s="98">
        <f t="shared" si="22"/>
        <v>0</v>
      </c>
      <c r="K43" s="99">
        <f>SUM(K36:K42)</f>
        <v>0</v>
      </c>
      <c r="L43" s="43">
        <f>SUM(L36:L42)</f>
        <v>0</v>
      </c>
    </row>
    <row r="44" spans="1:12" s="5" customFormat="1" ht="13.5" thickBot="1" x14ac:dyDescent="0.25">
      <c r="A44" s="10"/>
      <c r="B44" s="245" t="s">
        <v>7</v>
      </c>
      <c r="C44" s="246"/>
      <c r="D44" s="247"/>
      <c r="E44" s="137">
        <f>E19+E27+E35+E43</f>
        <v>0</v>
      </c>
      <c r="F44" s="146">
        <f t="shared" ref="F44" si="23">F19+F27+F35+F43</f>
        <v>0</v>
      </c>
      <c r="G44" s="126">
        <f>G19+G27+G35+G43</f>
        <v>0</v>
      </c>
      <c r="H44" s="119">
        <f t="shared" ref="H44:K44" si="24">H19+H27+H35+H43</f>
        <v>0</v>
      </c>
      <c r="I44" s="98">
        <f t="shared" si="24"/>
        <v>0</v>
      </c>
      <c r="J44" s="98">
        <f t="shared" si="24"/>
        <v>0</v>
      </c>
      <c r="K44" s="99">
        <f t="shared" si="24"/>
        <v>0</v>
      </c>
      <c r="L44" s="44">
        <f>L19+L27+L35+L43</f>
        <v>0</v>
      </c>
    </row>
    <row r="45" spans="1:12" s="5" customFormat="1" ht="12.75" x14ac:dyDescent="0.2">
      <c r="A45" s="10"/>
      <c r="B45" s="237" t="s">
        <v>8</v>
      </c>
      <c r="C45" s="238"/>
      <c r="D45" s="104"/>
      <c r="E45" s="138"/>
      <c r="F45" s="147"/>
      <c r="G45" s="127">
        <f>E45+F45</f>
        <v>0</v>
      </c>
      <c r="H45" s="118"/>
      <c r="I45" s="27"/>
      <c r="J45" s="27"/>
      <c r="K45" s="39">
        <f t="shared" ref="K45:K49" si="25">SUM(H45:J45)</f>
        <v>0</v>
      </c>
      <c r="L45" s="45">
        <f>G45-K45</f>
        <v>0</v>
      </c>
    </row>
    <row r="46" spans="1:12" s="5" customFormat="1" ht="12.75" x14ac:dyDescent="0.2">
      <c r="A46" s="10"/>
      <c r="B46" s="237"/>
      <c r="C46" s="238"/>
      <c r="D46" s="97"/>
      <c r="E46" s="139"/>
      <c r="F46" s="147"/>
      <c r="G46" s="127">
        <f>E46+F46</f>
        <v>0</v>
      </c>
      <c r="H46" s="118"/>
      <c r="I46" s="27"/>
      <c r="J46" s="27"/>
      <c r="K46" s="39">
        <f t="shared" si="25"/>
        <v>0</v>
      </c>
      <c r="L46" s="46">
        <f>G46-K46</f>
        <v>0</v>
      </c>
    </row>
    <row r="47" spans="1:12" s="5" customFormat="1" ht="12.75" x14ac:dyDescent="0.2">
      <c r="A47" s="10"/>
      <c r="B47" s="237"/>
      <c r="C47" s="238"/>
      <c r="D47" s="97"/>
      <c r="E47" s="139"/>
      <c r="F47" s="147"/>
      <c r="G47" s="127">
        <f t="shared" ref="G47" si="26">E47+F47</f>
        <v>0</v>
      </c>
      <c r="H47" s="118"/>
      <c r="I47" s="27"/>
      <c r="J47" s="27"/>
      <c r="K47" s="39">
        <f t="shared" si="25"/>
        <v>0</v>
      </c>
      <c r="L47" s="46">
        <f>G47-K47</f>
        <v>0</v>
      </c>
    </row>
    <row r="48" spans="1:12" s="5" customFormat="1" ht="12.75" x14ac:dyDescent="0.2">
      <c r="A48" s="10"/>
      <c r="B48" s="237"/>
      <c r="C48" s="238"/>
      <c r="D48" s="97"/>
      <c r="E48" s="139"/>
      <c r="F48" s="147"/>
      <c r="G48" s="127">
        <f>E48+F48</f>
        <v>0</v>
      </c>
      <c r="H48" s="118"/>
      <c r="I48" s="27"/>
      <c r="J48" s="27"/>
      <c r="K48" s="39">
        <f t="shared" si="25"/>
        <v>0</v>
      </c>
      <c r="L48" s="46">
        <f>G48-K48</f>
        <v>0</v>
      </c>
    </row>
    <row r="49" spans="2:13" ht="15.75" thickBot="1" x14ac:dyDescent="0.3">
      <c r="B49" s="237"/>
      <c r="C49" s="238"/>
      <c r="D49" s="105"/>
      <c r="E49" s="140"/>
      <c r="F49" s="148"/>
      <c r="G49" s="128">
        <f>E49+F49</f>
        <v>0</v>
      </c>
      <c r="H49" s="120"/>
      <c r="I49" s="36"/>
      <c r="J49" s="36"/>
      <c r="K49" s="41">
        <f t="shared" si="25"/>
        <v>0</v>
      </c>
      <c r="L49" s="47">
        <f>G49-K49</f>
        <v>0</v>
      </c>
    </row>
    <row r="50" spans="2:13" ht="15.75" thickBot="1" x14ac:dyDescent="0.3">
      <c r="B50" s="239"/>
      <c r="C50" s="240"/>
      <c r="D50" s="11" t="s">
        <v>25</v>
      </c>
      <c r="E50" s="141">
        <f>SUM(E45:E49)</f>
        <v>0</v>
      </c>
      <c r="F50" s="149">
        <f t="shared" ref="F50" si="27">SUM(F45:F49)</f>
        <v>0</v>
      </c>
      <c r="G50" s="129">
        <f>SUM(G45:G49)</f>
        <v>0</v>
      </c>
      <c r="H50" s="121">
        <f t="shared" ref="H50:K50" si="28">SUM(H45:H49)</f>
        <v>0</v>
      </c>
      <c r="I50" s="37">
        <f t="shared" si="28"/>
        <v>0</v>
      </c>
      <c r="J50" s="37">
        <f t="shared" si="28"/>
        <v>0</v>
      </c>
      <c r="K50" s="42">
        <f t="shared" si="28"/>
        <v>0</v>
      </c>
      <c r="L50" s="48">
        <f>SUM(L45:L49)</f>
        <v>0</v>
      </c>
      <c r="M50" s="12"/>
    </row>
    <row r="51" spans="2:13" ht="15.75" thickBot="1" x14ac:dyDescent="0.3">
      <c r="B51" s="231" t="s">
        <v>9</v>
      </c>
      <c r="C51" s="232"/>
      <c r="D51" s="233"/>
      <c r="E51" s="142"/>
      <c r="F51" s="150"/>
      <c r="G51" s="130">
        <f>E51+F51</f>
        <v>0</v>
      </c>
      <c r="H51" s="122"/>
      <c r="I51" s="35"/>
      <c r="J51" s="35"/>
      <c r="K51" s="40">
        <f t="shared" ref="K51:K52" si="29">SUM(H51:J51)</f>
        <v>0</v>
      </c>
      <c r="L51" s="49">
        <f>G51-K51</f>
        <v>0</v>
      </c>
      <c r="M51" s="12"/>
    </row>
    <row r="52" spans="2:13" ht="15.75" customHeight="1" thickBot="1" x14ac:dyDescent="0.3">
      <c r="B52" s="251" t="s">
        <v>94</v>
      </c>
      <c r="C52" s="252" t="str">
        <f>IF(K52&gt;(K44+K50+K51)*8.5%,"DP Fee expended exceeds limit","(Refer to 'Guidance' tab on use of DP Fee)")</f>
        <v>(Refer to 'Guidance' tab on use of DP Fee)</v>
      </c>
      <c r="D52" s="253"/>
      <c r="E52" s="142"/>
      <c r="F52" s="150"/>
      <c r="G52" s="130">
        <f>E52+F52</f>
        <v>0</v>
      </c>
      <c r="H52" s="122"/>
      <c r="I52" s="35"/>
      <c r="J52" s="35"/>
      <c r="K52" s="40">
        <f t="shared" si="29"/>
        <v>0</v>
      </c>
      <c r="L52" s="49">
        <f>G52-K52</f>
        <v>0</v>
      </c>
      <c r="M52" s="12"/>
    </row>
    <row r="53" spans="2:13" ht="15.75" thickBot="1" x14ac:dyDescent="0.3">
      <c r="B53" s="234" t="s">
        <v>26</v>
      </c>
      <c r="C53" s="235"/>
      <c r="D53" s="236"/>
      <c r="E53" s="143">
        <f>E44+E50+E51+E52</f>
        <v>0</v>
      </c>
      <c r="F53" s="151">
        <f t="shared" ref="F53" si="30">F44+F50+F51+F52</f>
        <v>0</v>
      </c>
      <c r="G53" s="131">
        <f>G44+G50+G51+G52</f>
        <v>0</v>
      </c>
      <c r="H53" s="123">
        <f>H44+H50+H51+H52</f>
        <v>0</v>
      </c>
      <c r="I53" s="100">
        <f t="shared" ref="I53:L53" si="31">I44+I50+I51+I52</f>
        <v>0</v>
      </c>
      <c r="J53" s="100">
        <f t="shared" si="31"/>
        <v>0</v>
      </c>
      <c r="K53" s="101">
        <f t="shared" si="31"/>
        <v>0</v>
      </c>
      <c r="L53" s="50">
        <f t="shared" si="31"/>
        <v>0</v>
      </c>
      <c r="M53" s="13"/>
    </row>
    <row r="54" spans="2:13" x14ac:dyDescent="0.25">
      <c r="G54" s="171"/>
      <c r="I54" s="28"/>
      <c r="L54" s="28"/>
    </row>
    <row r="55" spans="2:13" ht="21.6" customHeight="1" x14ac:dyDescent="0.25">
      <c r="C55" s="212" t="s">
        <v>29</v>
      </c>
      <c r="D55" s="213"/>
      <c r="E55" s="213"/>
      <c r="F55" s="213"/>
      <c r="G55" s="213"/>
      <c r="H55" s="213"/>
      <c r="I55" s="213"/>
      <c r="J55" s="213"/>
      <c r="K55" s="213"/>
      <c r="L55" s="213"/>
    </row>
    <row r="56" spans="2:13" ht="3.6" customHeight="1" thickBot="1" x14ac:dyDescent="0.3"/>
    <row r="57" spans="2:13" ht="23.25" thickBot="1" x14ac:dyDescent="0.3">
      <c r="C57" s="53" t="s">
        <v>3</v>
      </c>
      <c r="D57" s="152" t="s">
        <v>81</v>
      </c>
      <c r="E57" s="153" t="s">
        <v>46</v>
      </c>
      <c r="F57" s="153" t="s">
        <v>75</v>
      </c>
      <c r="G57" s="180" t="s">
        <v>5</v>
      </c>
      <c r="H57" s="65" t="s">
        <v>87</v>
      </c>
      <c r="I57" s="66" t="s">
        <v>56</v>
      </c>
      <c r="J57" s="67" t="s">
        <v>45</v>
      </c>
      <c r="K57" s="65" t="s">
        <v>57</v>
      </c>
      <c r="L57" s="54" t="s">
        <v>27</v>
      </c>
    </row>
    <row r="58" spans="2:13" ht="20.100000000000001" customHeight="1" x14ac:dyDescent="0.25">
      <c r="C58" s="111" t="s">
        <v>11</v>
      </c>
      <c r="D58" s="154">
        <f t="shared" ref="D58:D67" ca="1" si="32">SUMIF($D$12:$E$43,C58,$E$12:$E$43)</f>
        <v>0</v>
      </c>
      <c r="E58" s="159">
        <f t="shared" ref="E58:E67" ca="1" si="33">SUMIF($D$12:$G$43,C58,$F$12:$F$43)</f>
        <v>0</v>
      </c>
      <c r="F58" s="159">
        <f ca="1">+D58+E58</f>
        <v>0</v>
      </c>
      <c r="G58" s="181">
        <f ca="1">IF(ISERROR(E58/D58),IF(AND(ISERROR(E58/D58),E58=0)=TRUE,0/100,IF(AND(ISERROR(E58/D58),E58=0)=FALSE,100/100,E58/D58)),E58/D58)</f>
        <v>0</v>
      </c>
      <c r="H58" s="55">
        <f t="shared" ref="H58:H67" ca="1" si="34">SUMIF($D$12:$H$43,C58,$H$12:$H$43)</f>
        <v>0</v>
      </c>
      <c r="I58" s="56">
        <f t="shared" ref="I58:I67" ca="1" si="35">SUMIF($D$12:$I$43,C58,$I$12:$I$43)</f>
        <v>0</v>
      </c>
      <c r="J58" s="56">
        <f t="shared" ref="J58:J67" ca="1" si="36">SUMIF($D$12:$J$43,C58,$J$12:$J$43)</f>
        <v>0</v>
      </c>
      <c r="K58" s="57">
        <f ca="1">SUM(H58:J58)</f>
        <v>0</v>
      </c>
      <c r="L58" s="58">
        <f ca="1">F58-K58</f>
        <v>0</v>
      </c>
    </row>
    <row r="59" spans="2:13" ht="20.100000000000001" customHeight="1" x14ac:dyDescent="0.25">
      <c r="C59" s="112" t="s">
        <v>12</v>
      </c>
      <c r="D59" s="155">
        <f t="shared" ca="1" si="32"/>
        <v>0</v>
      </c>
      <c r="E59" s="160">
        <f t="shared" ca="1" si="33"/>
        <v>0</v>
      </c>
      <c r="F59" s="160">
        <f ca="1">+D59+E59</f>
        <v>0</v>
      </c>
      <c r="G59" s="182">
        <f t="shared" ref="G59:G70" ca="1" si="37">IF(ISERROR(E59/D59),IF(AND(ISERROR(E59/D59),E59=0)=TRUE,0/100,IF(AND(ISERROR(E59/D59),E59=0)=FALSE,100/100,E59/D59)),E59/D59)</f>
        <v>0</v>
      </c>
      <c r="H59" s="59">
        <f t="shared" ca="1" si="34"/>
        <v>0</v>
      </c>
      <c r="I59" s="60">
        <f t="shared" ca="1" si="35"/>
        <v>0</v>
      </c>
      <c r="J59" s="61">
        <f t="shared" ca="1" si="36"/>
        <v>0</v>
      </c>
      <c r="K59" s="61">
        <f t="shared" ref="K59:K70" ca="1" si="38">SUM(H59:J59)</f>
        <v>0</v>
      </c>
      <c r="L59" s="62">
        <f ca="1">F59-K59</f>
        <v>0</v>
      </c>
    </row>
    <row r="60" spans="2:13" ht="20.100000000000001" customHeight="1" x14ac:dyDescent="0.25">
      <c r="C60" s="112" t="s">
        <v>13</v>
      </c>
      <c r="D60" s="155">
        <f t="shared" ca="1" si="32"/>
        <v>0</v>
      </c>
      <c r="E60" s="160">
        <f t="shared" ca="1" si="33"/>
        <v>0</v>
      </c>
      <c r="F60" s="160">
        <f ca="1">+D60+E60</f>
        <v>0</v>
      </c>
      <c r="G60" s="182">
        <f t="shared" ca="1" si="37"/>
        <v>0</v>
      </c>
      <c r="H60" s="59">
        <f t="shared" ca="1" si="34"/>
        <v>0</v>
      </c>
      <c r="I60" s="60">
        <f t="shared" ca="1" si="35"/>
        <v>0</v>
      </c>
      <c r="J60" s="61">
        <f t="shared" ca="1" si="36"/>
        <v>0</v>
      </c>
      <c r="K60" s="61">
        <f t="shared" ca="1" si="38"/>
        <v>0</v>
      </c>
      <c r="L60" s="62">
        <f ca="1">F60-K60</f>
        <v>0</v>
      </c>
    </row>
    <row r="61" spans="2:13" ht="20.100000000000001" customHeight="1" x14ac:dyDescent="0.25">
      <c r="C61" s="112" t="s">
        <v>14</v>
      </c>
      <c r="D61" s="155">
        <f t="shared" ca="1" si="32"/>
        <v>0</v>
      </c>
      <c r="E61" s="160">
        <f t="shared" ca="1" si="33"/>
        <v>0</v>
      </c>
      <c r="F61" s="160">
        <f t="shared" ref="F61:F66" ca="1" si="39">+D61+E61</f>
        <v>0</v>
      </c>
      <c r="G61" s="182">
        <f t="shared" ca="1" si="37"/>
        <v>0</v>
      </c>
      <c r="H61" s="59">
        <f t="shared" ca="1" si="34"/>
        <v>0</v>
      </c>
      <c r="I61" s="60">
        <f t="shared" ca="1" si="35"/>
        <v>0</v>
      </c>
      <c r="J61" s="61">
        <f t="shared" ca="1" si="36"/>
        <v>0</v>
      </c>
      <c r="K61" s="61">
        <f t="shared" ca="1" si="38"/>
        <v>0</v>
      </c>
      <c r="L61" s="62">
        <f t="shared" ref="L61:L66" ca="1" si="40">F61-K61</f>
        <v>0</v>
      </c>
    </row>
    <row r="62" spans="2:13" ht="20.100000000000001" customHeight="1" x14ac:dyDescent="0.25">
      <c r="C62" s="112" t="s">
        <v>15</v>
      </c>
      <c r="D62" s="155">
        <f t="shared" ca="1" si="32"/>
        <v>0</v>
      </c>
      <c r="E62" s="160">
        <f t="shared" ca="1" si="33"/>
        <v>0</v>
      </c>
      <c r="F62" s="160">
        <f ca="1">+D62+E62</f>
        <v>0</v>
      </c>
      <c r="G62" s="182">
        <f t="shared" ca="1" si="37"/>
        <v>0</v>
      </c>
      <c r="H62" s="59">
        <f t="shared" ca="1" si="34"/>
        <v>0</v>
      </c>
      <c r="I62" s="60">
        <f t="shared" ca="1" si="35"/>
        <v>0</v>
      </c>
      <c r="J62" s="61">
        <f t="shared" ca="1" si="36"/>
        <v>0</v>
      </c>
      <c r="K62" s="61">
        <f t="shared" ca="1" si="38"/>
        <v>0</v>
      </c>
      <c r="L62" s="62">
        <f ca="1">F62-K62</f>
        <v>0</v>
      </c>
    </row>
    <row r="63" spans="2:13" ht="20.100000000000001" customHeight="1" x14ac:dyDescent="0.25">
      <c r="C63" s="112" t="s">
        <v>16</v>
      </c>
      <c r="D63" s="155">
        <f t="shared" ca="1" si="32"/>
        <v>0</v>
      </c>
      <c r="E63" s="160">
        <f t="shared" ca="1" si="33"/>
        <v>0</v>
      </c>
      <c r="F63" s="160">
        <f ca="1">+D63+E63</f>
        <v>0</v>
      </c>
      <c r="G63" s="182">
        <f t="shared" ca="1" si="37"/>
        <v>0</v>
      </c>
      <c r="H63" s="59">
        <f t="shared" ca="1" si="34"/>
        <v>0</v>
      </c>
      <c r="I63" s="60">
        <f t="shared" ca="1" si="35"/>
        <v>0</v>
      </c>
      <c r="J63" s="61">
        <f t="shared" ca="1" si="36"/>
        <v>0</v>
      </c>
      <c r="K63" s="61">
        <f t="shared" ca="1" si="38"/>
        <v>0</v>
      </c>
      <c r="L63" s="62">
        <f ca="1">F63-K63</f>
        <v>0</v>
      </c>
    </row>
    <row r="64" spans="2:13" ht="20.100000000000001" customHeight="1" x14ac:dyDescent="0.25">
      <c r="C64" s="112" t="s">
        <v>17</v>
      </c>
      <c r="D64" s="155">
        <f t="shared" ca="1" si="32"/>
        <v>0</v>
      </c>
      <c r="E64" s="160">
        <f t="shared" ca="1" si="33"/>
        <v>0</v>
      </c>
      <c r="F64" s="160">
        <f ca="1">+D64+E64</f>
        <v>0</v>
      </c>
      <c r="G64" s="182">
        <f t="shared" ca="1" si="37"/>
        <v>0</v>
      </c>
      <c r="H64" s="59">
        <f t="shared" ca="1" si="34"/>
        <v>0</v>
      </c>
      <c r="I64" s="60">
        <f t="shared" ca="1" si="35"/>
        <v>0</v>
      </c>
      <c r="J64" s="61">
        <f t="shared" ca="1" si="36"/>
        <v>0</v>
      </c>
      <c r="K64" s="61">
        <f t="shared" ca="1" si="38"/>
        <v>0</v>
      </c>
      <c r="L64" s="62">
        <f ca="1">F64-K64</f>
        <v>0</v>
      </c>
    </row>
    <row r="65" spans="3:12" ht="20.100000000000001" customHeight="1" x14ac:dyDescent="0.25">
      <c r="C65" s="112" t="s">
        <v>18</v>
      </c>
      <c r="D65" s="155">
        <f t="shared" ca="1" si="32"/>
        <v>0</v>
      </c>
      <c r="E65" s="160">
        <f t="shared" ca="1" si="33"/>
        <v>0</v>
      </c>
      <c r="F65" s="160">
        <f ca="1">+D65+E65</f>
        <v>0</v>
      </c>
      <c r="G65" s="182">
        <f t="shared" ca="1" si="37"/>
        <v>0</v>
      </c>
      <c r="H65" s="59">
        <f t="shared" ca="1" si="34"/>
        <v>0</v>
      </c>
      <c r="I65" s="60">
        <f t="shared" ca="1" si="35"/>
        <v>0</v>
      </c>
      <c r="J65" s="61">
        <f t="shared" ca="1" si="36"/>
        <v>0</v>
      </c>
      <c r="K65" s="61">
        <f t="shared" ca="1" si="38"/>
        <v>0</v>
      </c>
      <c r="L65" s="62">
        <f ca="1">F65-K65</f>
        <v>0</v>
      </c>
    </row>
    <row r="66" spans="3:12" ht="20.100000000000001" customHeight="1" x14ac:dyDescent="0.25">
      <c r="C66" s="112" t="s">
        <v>19</v>
      </c>
      <c r="D66" s="155">
        <f t="shared" ca="1" si="32"/>
        <v>0</v>
      </c>
      <c r="E66" s="160">
        <f t="shared" ca="1" si="33"/>
        <v>0</v>
      </c>
      <c r="F66" s="160">
        <f t="shared" ca="1" si="39"/>
        <v>0</v>
      </c>
      <c r="G66" s="182">
        <f t="shared" ca="1" si="37"/>
        <v>0</v>
      </c>
      <c r="H66" s="59">
        <f t="shared" ca="1" si="34"/>
        <v>0</v>
      </c>
      <c r="I66" s="60">
        <f t="shared" ca="1" si="35"/>
        <v>0</v>
      </c>
      <c r="J66" s="61">
        <f t="shared" ca="1" si="36"/>
        <v>0</v>
      </c>
      <c r="K66" s="61">
        <f t="shared" ca="1" si="38"/>
        <v>0</v>
      </c>
      <c r="L66" s="62">
        <f t="shared" ca="1" si="40"/>
        <v>0</v>
      </c>
    </row>
    <row r="67" spans="3:12" ht="20.100000000000001" customHeight="1" x14ac:dyDescent="0.25">
      <c r="C67" s="112" t="s">
        <v>20</v>
      </c>
      <c r="D67" s="155">
        <f t="shared" ca="1" si="32"/>
        <v>0</v>
      </c>
      <c r="E67" s="160">
        <f t="shared" ca="1" si="33"/>
        <v>0</v>
      </c>
      <c r="F67" s="160">
        <f ca="1">+D67+E67</f>
        <v>0</v>
      </c>
      <c r="G67" s="182">
        <f t="shared" ca="1" si="37"/>
        <v>0</v>
      </c>
      <c r="H67" s="59">
        <f t="shared" ca="1" si="34"/>
        <v>0</v>
      </c>
      <c r="I67" s="60">
        <f t="shared" ca="1" si="35"/>
        <v>0</v>
      </c>
      <c r="J67" s="61">
        <f t="shared" ca="1" si="36"/>
        <v>0</v>
      </c>
      <c r="K67" s="61">
        <f t="shared" ca="1" si="38"/>
        <v>0</v>
      </c>
      <c r="L67" s="62">
        <f ca="1">F67-K67</f>
        <v>0</v>
      </c>
    </row>
    <row r="68" spans="3:12" ht="20.100000000000001" customHeight="1" x14ac:dyDescent="0.25">
      <c r="C68" s="113" t="str">
        <f>B45</f>
        <v>Project Management Cost</v>
      </c>
      <c r="D68" s="156">
        <f>E50</f>
        <v>0</v>
      </c>
      <c r="E68" s="161">
        <f>F50</f>
        <v>0</v>
      </c>
      <c r="F68" s="161">
        <f>+D68+E68</f>
        <v>0</v>
      </c>
      <c r="G68" s="182">
        <f t="shared" si="37"/>
        <v>0</v>
      </c>
      <c r="H68" s="70">
        <f t="shared" ref="H68:J70" si="41">H50</f>
        <v>0</v>
      </c>
      <c r="I68" s="71">
        <f t="shared" si="41"/>
        <v>0</v>
      </c>
      <c r="J68" s="72">
        <f t="shared" si="41"/>
        <v>0</v>
      </c>
      <c r="K68" s="72">
        <f t="shared" si="38"/>
        <v>0</v>
      </c>
      <c r="L68" s="73">
        <f>F68-K68</f>
        <v>0</v>
      </c>
    </row>
    <row r="69" spans="3:12" ht="20.100000000000001" customHeight="1" x14ac:dyDescent="0.25">
      <c r="C69" s="113" t="str">
        <f>B51</f>
        <v>Contingency</v>
      </c>
      <c r="D69" s="156">
        <f t="shared" ref="D69:E70" si="42">E51</f>
        <v>0</v>
      </c>
      <c r="E69" s="161">
        <f t="shared" si="42"/>
        <v>0</v>
      </c>
      <c r="F69" s="161">
        <f>+D69+E69</f>
        <v>0</v>
      </c>
      <c r="G69" s="182">
        <f t="shared" si="37"/>
        <v>0</v>
      </c>
      <c r="H69" s="70">
        <f t="shared" si="41"/>
        <v>0</v>
      </c>
      <c r="I69" s="71">
        <f t="shared" si="41"/>
        <v>0</v>
      </c>
      <c r="J69" s="72">
        <f t="shared" si="41"/>
        <v>0</v>
      </c>
      <c r="K69" s="72">
        <f t="shared" si="38"/>
        <v>0</v>
      </c>
      <c r="L69" s="73">
        <f>F69-K69</f>
        <v>0</v>
      </c>
    </row>
    <row r="70" spans="3:12" ht="25.5" customHeight="1" thickBot="1" x14ac:dyDescent="0.3">
      <c r="C70" s="114" t="str">
        <f>B52</f>
        <v xml:space="preserve">Delivery Partner Fee  </v>
      </c>
      <c r="D70" s="157">
        <f t="shared" si="42"/>
        <v>0</v>
      </c>
      <c r="E70" s="162">
        <f t="shared" si="42"/>
        <v>0</v>
      </c>
      <c r="F70" s="162">
        <f>+D70+E70</f>
        <v>0</v>
      </c>
      <c r="G70" s="183">
        <f t="shared" si="37"/>
        <v>0</v>
      </c>
      <c r="H70" s="74">
        <f t="shared" si="41"/>
        <v>0</v>
      </c>
      <c r="I70" s="75">
        <f t="shared" si="41"/>
        <v>0</v>
      </c>
      <c r="J70" s="76">
        <f t="shared" si="41"/>
        <v>0</v>
      </c>
      <c r="K70" s="76">
        <f t="shared" si="38"/>
        <v>0</v>
      </c>
      <c r="L70" s="77">
        <f>F70-K70</f>
        <v>0</v>
      </c>
    </row>
    <row r="71" spans="3:12" ht="15.75" thickBot="1" x14ac:dyDescent="0.3">
      <c r="C71" s="51" t="s">
        <v>26</v>
      </c>
      <c r="D71" s="158">
        <f ca="1">SUM(D58:D70)</f>
        <v>0</v>
      </c>
      <c r="E71" s="163">
        <f ca="1">SUM(E58:E70)</f>
        <v>0</v>
      </c>
      <c r="F71" s="163">
        <f ca="1">SUM(F58:F70)</f>
        <v>0</v>
      </c>
      <c r="G71" s="184">
        <f ca="1">AVERAGE(G58:G70)</f>
        <v>0</v>
      </c>
      <c r="H71" s="179">
        <f ca="1">SUM(H58:H70)</f>
        <v>0</v>
      </c>
      <c r="I71" s="63">
        <f t="shared" ref="I71:K71" ca="1" si="43">SUM(I58:I70)</f>
        <v>0</v>
      </c>
      <c r="J71" s="63">
        <f t="shared" ca="1" si="43"/>
        <v>0</v>
      </c>
      <c r="K71" s="64">
        <f t="shared" ca="1" si="43"/>
        <v>0</v>
      </c>
      <c r="L71" s="52">
        <f ca="1">SUM(L58:L70)</f>
        <v>0</v>
      </c>
    </row>
    <row r="72" spans="3:12" ht="6.95" customHeight="1" x14ac:dyDescent="0.25"/>
  </sheetData>
  <sheetProtection formatCells="0" formatColumns="0" insertRows="0"/>
  <mergeCells count="30">
    <mergeCell ref="C52:D52"/>
    <mergeCell ref="B44:D44"/>
    <mergeCell ref="B12:B19"/>
    <mergeCell ref="B2:E2"/>
    <mergeCell ref="B10:B11"/>
    <mergeCell ref="C10:C11"/>
    <mergeCell ref="D10:D11"/>
    <mergeCell ref="B20:B27"/>
    <mergeCell ref="C12:C18"/>
    <mergeCell ref="C20:C26"/>
    <mergeCell ref="C55:L55"/>
    <mergeCell ref="H10:K10"/>
    <mergeCell ref="L10:L11"/>
    <mergeCell ref="B9:L9"/>
    <mergeCell ref="B5:D5"/>
    <mergeCell ref="B6:D6"/>
    <mergeCell ref="B7:D7"/>
    <mergeCell ref="B8:D8"/>
    <mergeCell ref="B51:D51"/>
    <mergeCell ref="B53:D53"/>
    <mergeCell ref="B45:C50"/>
    <mergeCell ref="B28:B35"/>
    <mergeCell ref="B36:B43"/>
    <mergeCell ref="C28:C34"/>
    <mergeCell ref="C36:C42"/>
    <mergeCell ref="H4:L4"/>
    <mergeCell ref="H5:L5"/>
    <mergeCell ref="H6:L6"/>
    <mergeCell ref="H7:L7"/>
    <mergeCell ref="H8:L8"/>
  </mergeCells>
  <conditionalFormatting sqref="L12:L53">
    <cfRule type="cellIs" dxfId="12" priority="29" operator="lessThan">
      <formula>0</formula>
    </cfRule>
  </conditionalFormatting>
  <conditionalFormatting sqref="L58:L70">
    <cfRule type="cellIs" dxfId="11" priority="30" operator="lessThan">
      <formula>0</formula>
    </cfRule>
  </conditionalFormatting>
  <conditionalFormatting sqref="G58:G67">
    <cfRule type="expression" dxfId="10" priority="12">
      <formula>AND($F$11="Standard Policy",$G58&lt;-20%)</formula>
    </cfRule>
    <cfRule type="expression" dxfId="9" priority="13">
      <formula>AND($F$11="Standard Policy",$G58&gt;20%)</formula>
    </cfRule>
    <cfRule type="expression" dxfId="8" priority="14">
      <formula>AND($F$11="COVID Adaptive Measures",$G58&lt;-25%)</formula>
    </cfRule>
    <cfRule type="expression" dxfId="7" priority="15">
      <formula>AND($F$11="COVID Adaptive Measures",$G58&gt;25%)</formula>
    </cfRule>
  </conditionalFormatting>
  <conditionalFormatting sqref="G68">
    <cfRule type="expression" dxfId="6" priority="10">
      <formula>AND($F$11="Standard Policy",($F$68/SUM($F$58:$F$67)&gt;7.5%))</formula>
    </cfRule>
    <cfRule type="expression" dxfId="5" priority="11">
      <formula>AND($F$11="COVID Adaptive Measures",($F$68/SUM($F$58:$F$67)&gt;12.5%))</formula>
    </cfRule>
  </conditionalFormatting>
  <conditionalFormatting sqref="G69">
    <cfRule type="cellIs" dxfId="4" priority="6" operator="notEqual">
      <formula>0</formula>
    </cfRule>
  </conditionalFormatting>
  <conditionalFormatting sqref="F11">
    <cfRule type="expression" dxfId="3" priority="5">
      <formula>$F$11="Select Applicable Policy"</formula>
    </cfRule>
  </conditionalFormatting>
  <conditionalFormatting sqref="H52:K52">
    <cfRule type="expression" dxfId="2" priority="3">
      <formula>$K$52&gt;(($K$44+$K$50+$K$51)*0.085)</formula>
    </cfRule>
  </conditionalFormatting>
  <conditionalFormatting sqref="C52:D52">
    <cfRule type="cellIs" dxfId="1" priority="1" operator="equal">
      <formula>"DP Fee expended exceeds limit"</formula>
    </cfRule>
    <cfRule type="cellIs" dxfId="0" priority="2" operator="equal">
      <formula>"(Refer to 'Guidance' tab on use of DP Fee)"</formula>
    </cfRule>
  </conditionalFormatting>
  <pageMargins left="0.25" right="0.25" top="0.5" bottom="0.5" header="0.3" footer="0.3"/>
  <pageSetup paperSize="9" scale="40" orientation="portrait" r:id="rId1"/>
  <headerFooter>
    <oddFooter>Page &amp;P of &amp;N</oddFooter>
  </headerFooter>
  <extLst>
    <ext xmlns:x14="http://schemas.microsoft.com/office/spreadsheetml/2009/9/main" uri="{CCE6A557-97BC-4b89-ADB6-D9C93CAAB3DF}">
      <x14:dataValidations xmlns:xm="http://schemas.microsoft.com/office/excel/2006/main" count="2">
        <x14:dataValidation type="list" allowBlank="1" showInputMessage="1" showErrorMessage="1" promptTitle="Select from list" prompt="Select from list" xr:uid="{69C200C6-49A8-4F9B-BCB5-B7E0F2E4597D}">
          <x14:formula1>
            <xm:f>'Budget Category '!$A$2:$A$35</xm:f>
          </x14:formula1>
          <xm:sqref>C58:C67 D45:D49 D36:D42 D20:D26 D28:D34 D12:D18</xm:sqref>
        </x14:dataValidation>
        <x14:dataValidation type="list" showErrorMessage="1" xr:uid="{4B3118C7-2619-45AE-A2D3-AA5355DF5AA4}">
          <x14:formula1>
            <xm:f>Policy!$A$2:$A$7</xm:f>
          </x14:formula1>
          <xm:sqref>F11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123C5B-62EC-4BEC-8282-155743B5DE49}">
  <sheetPr codeName="Sheet6"/>
  <dimension ref="A1:B43"/>
  <sheetViews>
    <sheetView zoomScale="110" zoomScaleNormal="110" workbookViewId="0">
      <selection activeCell="A38" sqref="A38:A43"/>
    </sheetView>
  </sheetViews>
  <sheetFormatPr defaultColWidth="8.5703125" defaultRowHeight="14.25" x14ac:dyDescent="0.2"/>
  <cols>
    <col min="1" max="1" width="37.42578125" style="20" customWidth="1"/>
    <col min="2" max="2" width="15.5703125" style="20" customWidth="1"/>
    <col min="3" max="16384" width="8.5703125" style="20"/>
  </cols>
  <sheetData>
    <row r="1" spans="1:2" x14ac:dyDescent="0.2">
      <c r="A1" s="15" t="s">
        <v>10</v>
      </c>
      <c r="B1" s="19"/>
    </row>
    <row r="2" spans="1:2" x14ac:dyDescent="0.2">
      <c r="A2" s="16" t="s">
        <v>11</v>
      </c>
      <c r="B2" s="19"/>
    </row>
    <row r="3" spans="1:2" x14ac:dyDescent="0.2">
      <c r="A3" s="17" t="s">
        <v>12</v>
      </c>
      <c r="B3" s="19"/>
    </row>
    <row r="4" spans="1:2" x14ac:dyDescent="0.2">
      <c r="A4" s="16" t="s">
        <v>13</v>
      </c>
      <c r="B4" s="19"/>
    </row>
    <row r="5" spans="1:2" x14ac:dyDescent="0.2">
      <c r="A5" s="17" t="s">
        <v>14</v>
      </c>
      <c r="B5" s="19"/>
    </row>
    <row r="6" spans="1:2" x14ac:dyDescent="0.2">
      <c r="A6" s="16" t="s">
        <v>15</v>
      </c>
      <c r="B6" s="19"/>
    </row>
    <row r="7" spans="1:2" x14ac:dyDescent="0.2">
      <c r="A7" s="17" t="s">
        <v>16</v>
      </c>
      <c r="B7" s="19"/>
    </row>
    <row r="8" spans="1:2" x14ac:dyDescent="0.2">
      <c r="A8" s="16" t="s">
        <v>17</v>
      </c>
      <c r="B8" s="19"/>
    </row>
    <row r="9" spans="1:2" x14ac:dyDescent="0.2">
      <c r="A9" s="17" t="s">
        <v>18</v>
      </c>
      <c r="B9" s="19"/>
    </row>
    <row r="10" spans="1:2" x14ac:dyDescent="0.2">
      <c r="A10" s="16" t="s">
        <v>19</v>
      </c>
      <c r="B10" s="19"/>
    </row>
    <row r="11" spans="1:2" x14ac:dyDescent="0.2">
      <c r="A11" s="17" t="s">
        <v>20</v>
      </c>
      <c r="B11" s="19"/>
    </row>
    <row r="12" spans="1:2" x14ac:dyDescent="0.2">
      <c r="A12" s="14" t="s">
        <v>28</v>
      </c>
      <c r="B12" s="250" t="s">
        <v>21</v>
      </c>
    </row>
    <row r="13" spans="1:2" x14ac:dyDescent="0.2">
      <c r="A13" s="18"/>
      <c r="B13" s="250"/>
    </row>
    <row r="14" spans="1:2" x14ac:dyDescent="0.2">
      <c r="A14" s="18"/>
      <c r="B14" s="250"/>
    </row>
    <row r="15" spans="1:2" x14ac:dyDescent="0.2">
      <c r="A15" s="18"/>
      <c r="B15" s="250"/>
    </row>
    <row r="16" spans="1:2" x14ac:dyDescent="0.2">
      <c r="A16" s="18"/>
      <c r="B16" s="250"/>
    </row>
    <row r="17" spans="1:2" x14ac:dyDescent="0.2">
      <c r="A17" s="18"/>
      <c r="B17" s="250"/>
    </row>
    <row r="18" spans="1:2" x14ac:dyDescent="0.2">
      <c r="A18" s="18"/>
      <c r="B18" s="250"/>
    </row>
    <row r="19" spans="1:2" x14ac:dyDescent="0.2">
      <c r="A19" s="18"/>
      <c r="B19" s="250"/>
    </row>
    <row r="20" spans="1:2" x14ac:dyDescent="0.2">
      <c r="A20" s="18"/>
      <c r="B20" s="250"/>
    </row>
    <row r="21" spans="1:2" x14ac:dyDescent="0.2">
      <c r="A21" s="18"/>
      <c r="B21" s="250"/>
    </row>
    <row r="22" spans="1:2" x14ac:dyDescent="0.2">
      <c r="A22" s="18"/>
      <c r="B22" s="250"/>
    </row>
    <row r="23" spans="1:2" x14ac:dyDescent="0.2">
      <c r="A23" s="18"/>
      <c r="B23" s="250"/>
    </row>
    <row r="24" spans="1:2" x14ac:dyDescent="0.2">
      <c r="A24" s="18"/>
      <c r="B24" s="250"/>
    </row>
    <row r="25" spans="1:2" x14ac:dyDescent="0.2">
      <c r="A25" s="18"/>
      <c r="B25" s="250"/>
    </row>
    <row r="26" spans="1:2" x14ac:dyDescent="0.2">
      <c r="A26" s="18"/>
      <c r="B26" s="250"/>
    </row>
    <row r="27" spans="1:2" x14ac:dyDescent="0.2">
      <c r="A27" s="18"/>
      <c r="B27" s="250"/>
    </row>
    <row r="28" spans="1:2" x14ac:dyDescent="0.2">
      <c r="A28" s="18"/>
      <c r="B28" s="250"/>
    </row>
    <row r="29" spans="1:2" x14ac:dyDescent="0.2">
      <c r="A29" s="18"/>
      <c r="B29" s="250"/>
    </row>
    <row r="30" spans="1:2" x14ac:dyDescent="0.2">
      <c r="A30" s="18"/>
      <c r="B30" s="250"/>
    </row>
    <row r="31" spans="1:2" x14ac:dyDescent="0.2">
      <c r="A31" s="18"/>
      <c r="B31" s="250"/>
    </row>
    <row r="32" spans="1:2" x14ac:dyDescent="0.2">
      <c r="A32" s="14"/>
      <c r="B32" s="250"/>
    </row>
    <row r="33" spans="1:2" x14ac:dyDescent="0.2">
      <c r="A33" s="14"/>
      <c r="B33" s="250"/>
    </row>
    <row r="34" spans="1:2" x14ac:dyDescent="0.2">
      <c r="A34" s="14"/>
      <c r="B34" s="250"/>
    </row>
    <row r="35" spans="1:2" x14ac:dyDescent="0.2">
      <c r="A35" s="14"/>
      <c r="B35" s="250"/>
    </row>
    <row r="37" spans="1:2" hidden="1" x14ac:dyDescent="0.2">
      <c r="A37" s="1" t="s">
        <v>22</v>
      </c>
    </row>
    <row r="38" spans="1:2" hidden="1" x14ac:dyDescent="0.2">
      <c r="A38" s="21">
        <v>0</v>
      </c>
    </row>
    <row r="39" spans="1:2" hidden="1" x14ac:dyDescent="0.2">
      <c r="A39" s="22">
        <v>0.01</v>
      </c>
    </row>
    <row r="40" spans="1:2" hidden="1" x14ac:dyDescent="0.2">
      <c r="A40" s="23">
        <v>0.02</v>
      </c>
    </row>
    <row r="41" spans="1:2" hidden="1" x14ac:dyDescent="0.2">
      <c r="A41" s="22">
        <v>0.03</v>
      </c>
    </row>
    <row r="42" spans="1:2" hidden="1" x14ac:dyDescent="0.2">
      <c r="A42" s="23">
        <v>0.04</v>
      </c>
    </row>
    <row r="43" spans="1:2" hidden="1" x14ac:dyDescent="0.2">
      <c r="A43" s="22">
        <v>0.05</v>
      </c>
    </row>
  </sheetData>
  <sheetProtection sheet="1" objects="1" scenarios="1"/>
  <mergeCells count="1">
    <mergeCell ref="B12:B35"/>
  </mergeCells>
  <pageMargins left="0.7" right="0.7" top="0.75" bottom="0.75" header="0.3" footer="0.3"/>
  <pageSetup paperSize="9" orientation="portrait" r:id="rId1"/>
  <tableParts count="2">
    <tablePart r:id="rId2"/>
    <tablePart r:id="rId3"/>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E4E5B0-5B9F-4EE2-ABDD-7DFF966A2D41}">
  <sheetPr codeName="Sheet7"/>
  <dimension ref="A1:C15"/>
  <sheetViews>
    <sheetView zoomScale="110" zoomScaleNormal="110" workbookViewId="0"/>
  </sheetViews>
  <sheetFormatPr defaultColWidth="8.5703125" defaultRowHeight="14.25" x14ac:dyDescent="0.2"/>
  <cols>
    <col min="1" max="1" width="37.42578125" style="20" customWidth="1"/>
    <col min="2" max="2" width="27" style="20" bestFit="1" customWidth="1"/>
    <col min="3" max="3" width="19.5703125" style="20" bestFit="1" customWidth="1"/>
    <col min="4" max="16384" width="8.5703125" style="20"/>
  </cols>
  <sheetData>
    <row r="1" spans="1:3" x14ac:dyDescent="0.2">
      <c r="A1" s="15" t="s">
        <v>83</v>
      </c>
      <c r="B1" s="15" t="s">
        <v>84</v>
      </c>
      <c r="C1" s="15" t="s">
        <v>85</v>
      </c>
    </row>
    <row r="2" spans="1:3" x14ac:dyDescent="0.2">
      <c r="A2" s="16" t="s">
        <v>92</v>
      </c>
      <c r="B2" s="177"/>
      <c r="C2" s="178"/>
    </row>
    <row r="3" spans="1:3" x14ac:dyDescent="0.2">
      <c r="A3" s="16" t="s">
        <v>82</v>
      </c>
      <c r="B3" s="177">
        <v>0.25</v>
      </c>
      <c r="C3" s="178">
        <v>0.125</v>
      </c>
    </row>
    <row r="4" spans="1:3" x14ac:dyDescent="0.2">
      <c r="A4" s="17" t="s">
        <v>79</v>
      </c>
      <c r="B4" s="177">
        <v>0.2</v>
      </c>
      <c r="C4" s="178">
        <v>7.4999999999999997E-2</v>
      </c>
    </row>
    <row r="5" spans="1:3" x14ac:dyDescent="0.2">
      <c r="A5" s="16"/>
      <c r="B5" s="176"/>
      <c r="C5" s="176"/>
    </row>
    <row r="6" spans="1:3" x14ac:dyDescent="0.2">
      <c r="A6" s="17"/>
      <c r="B6" s="176"/>
      <c r="C6" s="176"/>
    </row>
    <row r="7" spans="1:3" x14ac:dyDescent="0.2">
      <c r="A7" s="16"/>
      <c r="B7" s="176"/>
      <c r="C7" s="176"/>
    </row>
    <row r="9" spans="1:3" hidden="1" x14ac:dyDescent="0.2">
      <c r="A9" s="1" t="s">
        <v>22</v>
      </c>
    </row>
    <row r="10" spans="1:3" hidden="1" x14ac:dyDescent="0.2">
      <c r="A10" s="21">
        <v>0</v>
      </c>
    </row>
    <row r="11" spans="1:3" hidden="1" x14ac:dyDescent="0.2">
      <c r="A11" s="22">
        <v>0.01</v>
      </c>
    </row>
    <row r="12" spans="1:3" hidden="1" x14ac:dyDescent="0.2">
      <c r="A12" s="23">
        <v>0.02</v>
      </c>
    </row>
    <row r="13" spans="1:3" hidden="1" x14ac:dyDescent="0.2">
      <c r="A13" s="22">
        <v>0.03</v>
      </c>
    </row>
    <row r="14" spans="1:3" hidden="1" x14ac:dyDescent="0.2">
      <c r="A14" s="23">
        <v>0.04</v>
      </c>
    </row>
    <row r="15" spans="1:3" hidden="1" x14ac:dyDescent="0.2">
      <c r="A15" s="22">
        <v>0.05</v>
      </c>
    </row>
  </sheetData>
  <sheetProtection sheet="1" objects="1" scenarios="1"/>
  <pageMargins left="0.7" right="0.7" top="0.75" bottom="0.75" header="0.3" footer="0.3"/>
  <pageSetup paperSize="9" orientation="portrait" r:id="rId1"/>
  <tableParts count="2">
    <tablePart r:id="rId2"/>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ReportType xmlns="e2e1638b-27c9-48ec-bbb4-ac138556e32b" xsi:nil="true"/>
    <ReportVersion xmlns="e2e1638b-27c9-48ec-bbb4-ac138556e32b"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문서" ma:contentTypeID="0x01010090B2B7ED6C5BCA41AE0FB83E23616167" ma:contentTypeVersion="14" ma:contentTypeDescription="새 문서를 만듭니다." ma:contentTypeScope="" ma:versionID="01e7e55fce9ba2381453813ab45fb3ac">
  <xsd:schema xmlns:xsd="http://www.w3.org/2001/XMLSchema" xmlns:xs="http://www.w3.org/2001/XMLSchema" xmlns:p="http://schemas.microsoft.com/office/2006/metadata/properties" xmlns:ns2="e2e1638b-27c9-48ec-bbb4-ac138556e32b" xmlns:ns3="a95af0ff-2dbf-4051-a263-865a0a4cf18f" targetNamespace="http://schemas.microsoft.com/office/2006/metadata/properties" ma:root="true" ma:fieldsID="15b5f6f350144e91d0da4ef53128c41d" ns2:_="" ns3:_="">
    <xsd:import namespace="e2e1638b-27c9-48ec-bbb4-ac138556e32b"/>
    <xsd:import namespace="a95af0ff-2dbf-4051-a263-865a0a4cf18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3:SharedWithUsers" minOccurs="0"/>
                <xsd:element ref="ns3:SharedWithDetails" minOccurs="0"/>
                <xsd:element ref="ns2:MediaServiceEventHashCode" minOccurs="0"/>
                <xsd:element ref="ns2:MediaServiceGenerationTime" minOccurs="0"/>
                <xsd:element ref="ns2:MediaServiceLocation" minOccurs="0"/>
                <xsd:element ref="ns2:ReportType" minOccurs="0"/>
                <xsd:element ref="ns2:ReportVersion"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2e1638b-27c9-48ec-bbb4-ac138556e32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MediaServiceAutoTags" ma:internalName="MediaServiceAutoTags" ma:readOnly="true">
      <xsd:simpleType>
        <xsd:restriction base="dms:Text"/>
      </xsd:simpleType>
    </xsd:element>
    <xsd:element name="MediaServiceOCR" ma:index="12" nillable="true" ma:displayName="MediaServiceOCR" ma:internalName="MediaServiceOCR" ma:readOnly="true">
      <xsd:simpleType>
        <xsd:restriction base="dms:Note">
          <xsd:maxLength value="255"/>
        </xsd:restriction>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ReportType" ma:index="18" nillable="true" ma:displayName="Report Type" ma:format="Dropdown" ma:internalName="ReportType">
      <xsd:simpleType>
        <xsd:restriction base="dms:Note">
          <xsd:maxLength value="255"/>
        </xsd:restriction>
      </xsd:simpleType>
    </xsd:element>
    <xsd:element name="ReportVersion" ma:index="19" nillable="true" ma:displayName="Report Version" ma:format="Dropdown" ma:internalName="ReportVersion" ma:percentage="FALSE">
      <xsd:simpleType>
        <xsd:restriction base="dms:Number"/>
      </xsd:simpleType>
    </xsd:element>
    <xsd:element name="MediaServiceAutoKeyPoints" ma:index="20" nillable="true" ma:displayName="MediaServiceAutoKeyPoints" ma:hidden="true" ma:internalName="MediaServiceAutoKeyPoints" ma:readOnly="true">
      <xsd:simpleType>
        <xsd:restriction base="dms:Note"/>
      </xsd:simpleType>
    </xsd:element>
    <xsd:element name="MediaServiceKeyPoints" ma:index="21"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95af0ff-2dbf-4051-a263-865a0a4cf18f" elementFormDefault="qualified">
    <xsd:import namespace="http://schemas.microsoft.com/office/2006/documentManagement/types"/>
    <xsd:import namespace="http://schemas.microsoft.com/office/infopath/2007/PartnerControls"/>
    <xsd:element name="SharedWithUsers" ma:index="13" nillable="true" ma:displayName="공유 대상"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세부 정보 공유"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콘텐츠 형식"/>
        <xsd:element ref="dc:title" minOccurs="0" maxOccurs="1" ma:index="4" ma:displayName="제목"/>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6D6C659-1861-486E-8C97-4F370792BBCA}">
  <ds:schemaRefs>
    <ds:schemaRef ds:uri="http://purl.org/dc/dcmitype/"/>
    <ds:schemaRef ds:uri="e2e1638b-27c9-48ec-bbb4-ac138556e32b"/>
    <ds:schemaRef ds:uri="http://purl.org/dc/terms/"/>
    <ds:schemaRef ds:uri="http://schemas.microsoft.com/office/2006/documentManagement/types"/>
    <ds:schemaRef ds:uri="http://schemas.microsoft.com/office/2006/metadata/properties"/>
    <ds:schemaRef ds:uri="http://schemas.microsoft.com/office/infopath/2007/PartnerControls"/>
    <ds:schemaRef ds:uri="http://schemas.openxmlformats.org/package/2006/metadata/core-properties"/>
    <ds:schemaRef ds:uri="a95af0ff-2dbf-4051-a263-865a0a4cf18f"/>
    <ds:schemaRef ds:uri="http://www.w3.org/XML/1998/namespace"/>
    <ds:schemaRef ds:uri="http://purl.org/dc/elements/1.1/"/>
  </ds:schemaRefs>
</ds:datastoreItem>
</file>

<file path=customXml/itemProps2.xml><?xml version="1.0" encoding="utf-8"?>
<ds:datastoreItem xmlns:ds="http://schemas.openxmlformats.org/officeDocument/2006/customXml" ds:itemID="{4E8DDFC8-A6A5-4B21-94FB-E78ED0196606}">
  <ds:schemaRefs>
    <ds:schemaRef ds:uri="http://schemas.microsoft.com/sharepoint/v3/contenttype/forms"/>
  </ds:schemaRefs>
</ds:datastoreItem>
</file>

<file path=customXml/itemProps3.xml><?xml version="1.0" encoding="utf-8"?>
<ds:datastoreItem xmlns:ds="http://schemas.openxmlformats.org/officeDocument/2006/customXml" ds:itemID="{6A0CB374-7FF5-4FB1-A155-65EBDCFE520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2e1638b-27c9-48ec-bbb4-ac138556e32b"/>
    <ds:schemaRef ds:uri="a95af0ff-2dbf-4051-a263-865a0a4cf18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Guidance</vt:lpstr>
      <vt:lpstr>Cover Page</vt:lpstr>
      <vt:lpstr>Budget and Expenditure Report</vt:lpstr>
      <vt:lpstr>Budget Category </vt:lpstr>
      <vt:lpstr>Policy</vt:lpstr>
      <vt:lpstr>'Budget and Expenditure Report'!Print_Area</vt:lpstr>
      <vt:lpstr>'Cover Page'!Print_Area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Sam Rabine</dc:creator>
  <cp:keywords/>
  <dc:description/>
  <cp:lastModifiedBy>GCF Finance</cp:lastModifiedBy>
  <cp:revision/>
  <cp:lastPrinted>2020-12-09T03:21:25Z</cp:lastPrinted>
  <dcterms:created xsi:type="dcterms:W3CDTF">2020-04-23T01:51:13Z</dcterms:created>
  <dcterms:modified xsi:type="dcterms:W3CDTF">2021-07-01T07:57:12Z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0x01010090B2B7ED6C5BCA41AE0FB83E23616167</vt:lpwstr>
  </property>
</Properties>
</file>