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codeName="ThisWorkbook" defaultThemeVersion="166925"/>
  <mc:AlternateContent xmlns:mc="http://schemas.openxmlformats.org/markup-compatibility/2006">
    <mc:Choice Requires="x15">
      <x15ac:absPath xmlns:x15ac="http://schemas.microsoft.com/office/spreadsheetml/2010/11/ac" url="C:\Users\jyanuario\OneDrive - GCF\Documents\Work info\Templates\Reporting\"/>
    </mc:Choice>
  </mc:AlternateContent>
  <xr:revisionPtr revIDLastSave="0" documentId="13_ncr:1_{9F781E30-44FC-404B-86E0-9EBD2CF019E3}" xr6:coauthVersionLast="45" xr6:coauthVersionMax="45" xr10:uidLastSave="{00000000-0000-0000-0000-000000000000}"/>
  <bookViews>
    <workbookView xWindow="-120" yWindow="-120" windowWidth="29040" windowHeight="15840" tabRatio="578" xr2:uid="{1FB5A21C-6B6E-4168-A19B-09C3D5669A3C}"/>
  </bookViews>
  <sheets>
    <sheet name="Guidance" sheetId="2" r:id="rId1"/>
    <sheet name="Cover Page" sheetId="14" r:id="rId2"/>
    <sheet name="Budget and Expenditure Report" sheetId="13" r:id="rId3"/>
    <sheet name="Budget Category " sheetId="11" r:id="rId4"/>
    <sheet name="Policy" sheetId="15" state="hidden" r:id="rId5"/>
  </sheets>
  <definedNames>
    <definedName name="_xlnm._FilterDatabase" localSheetId="3" hidden="1">'Budget Category '!$A$37:$A$43</definedName>
    <definedName name="_xlnm.Print_Area" localSheetId="2">'Budget and Expenditure Report'!$A$1:$X$75</definedName>
    <definedName name="_xlnm.Print_Area" localSheetId="1">'Cover Page'!$A$1:$G$24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54" i="13" l="1"/>
  <c r="P73" i="13" l="1"/>
  <c r="O72" i="13"/>
  <c r="N71" i="13"/>
  <c r="S63" i="13"/>
  <c r="R66" i="13"/>
  <c r="P64" i="13"/>
  <c r="N61" i="13"/>
  <c r="D71" i="13"/>
  <c r="D72" i="13"/>
  <c r="W53" i="13"/>
  <c r="W52" i="13"/>
  <c r="W51" i="13"/>
  <c r="W49" i="13"/>
  <c r="W48" i="13"/>
  <c r="W47" i="13"/>
  <c r="W44" i="13"/>
  <c r="W42" i="13"/>
  <c r="W41" i="13"/>
  <c r="W39" i="13"/>
  <c r="W38" i="13"/>
  <c r="W37" i="13"/>
  <c r="W35" i="13"/>
  <c r="W34" i="13"/>
  <c r="W33" i="13"/>
  <c r="W32" i="13"/>
  <c r="W31" i="13"/>
  <c r="W30" i="13"/>
  <c r="W28" i="13"/>
  <c r="W27" i="13"/>
  <c r="W25" i="13"/>
  <c r="W24" i="13"/>
  <c r="W23" i="13"/>
  <c r="W21" i="13"/>
  <c r="W20" i="13"/>
  <c r="W19" i="13"/>
  <c r="W18" i="13"/>
  <c r="W16" i="13"/>
  <c r="W15" i="13"/>
  <c r="W14" i="13"/>
  <c r="V53" i="13"/>
  <c r="V52" i="13"/>
  <c r="V51" i="13"/>
  <c r="V49" i="13"/>
  <c r="V48" i="13"/>
  <c r="V47" i="13"/>
  <c r="V44" i="13"/>
  <c r="V43" i="13"/>
  <c r="W43" i="13" s="1"/>
  <c r="W45" i="13" s="1"/>
  <c r="V42" i="13"/>
  <c r="V41" i="13"/>
  <c r="V39" i="13"/>
  <c r="V37" i="13"/>
  <c r="V36" i="13"/>
  <c r="V35" i="13"/>
  <c r="V34" i="13"/>
  <c r="V32" i="13"/>
  <c r="V31" i="13"/>
  <c r="V30" i="13"/>
  <c r="V29" i="13"/>
  <c r="V27" i="13"/>
  <c r="V25" i="13"/>
  <c r="V24" i="13"/>
  <c r="V23" i="13"/>
  <c r="V22" i="13"/>
  <c r="V21" i="13"/>
  <c r="V19" i="13"/>
  <c r="V18" i="13"/>
  <c r="V17" i="13"/>
  <c r="V15" i="13"/>
  <c r="V14" i="13"/>
  <c r="U55" i="13"/>
  <c r="U54" i="13"/>
  <c r="U53" i="13"/>
  <c r="U52" i="13"/>
  <c r="U50" i="13"/>
  <c r="U49" i="13"/>
  <c r="U48" i="13"/>
  <c r="U46" i="13"/>
  <c r="U45" i="13"/>
  <c r="U44" i="13"/>
  <c r="U42" i="13"/>
  <c r="U41" i="13"/>
  <c r="U39" i="13"/>
  <c r="U38" i="13"/>
  <c r="U37" i="13"/>
  <c r="U36" i="13"/>
  <c r="U34" i="13"/>
  <c r="U33" i="13"/>
  <c r="U32" i="13"/>
  <c r="U31" i="13"/>
  <c r="U30" i="13"/>
  <c r="U28" i="13"/>
  <c r="U27" i="13"/>
  <c r="U26" i="13"/>
  <c r="U25" i="13"/>
  <c r="U24" i="13"/>
  <c r="U23" i="13"/>
  <c r="U21" i="13"/>
  <c r="U20" i="13"/>
  <c r="U19" i="13"/>
  <c r="U18" i="13"/>
  <c r="U17" i="13"/>
  <c r="U16" i="13"/>
  <c r="U14" i="13"/>
  <c r="T54" i="13"/>
  <c r="T53" i="13"/>
  <c r="T52" i="13"/>
  <c r="T50" i="13"/>
  <c r="T49" i="13"/>
  <c r="T48" i="13"/>
  <c r="T47" i="13"/>
  <c r="T45" i="13"/>
  <c r="T44" i="13"/>
  <c r="T43" i="13"/>
  <c r="T41" i="13"/>
  <c r="T40" i="13"/>
  <c r="T38" i="13"/>
  <c r="T37" i="13"/>
  <c r="T36" i="13"/>
  <c r="T34" i="13"/>
  <c r="T33" i="13"/>
  <c r="T32" i="13"/>
  <c r="T31" i="13"/>
  <c r="T29" i="13"/>
  <c r="T28" i="13"/>
  <c r="T26" i="13"/>
  <c r="T25" i="13"/>
  <c r="T24" i="13"/>
  <c r="T22" i="13"/>
  <c r="T21" i="13"/>
  <c r="T20" i="13"/>
  <c r="T19" i="13"/>
  <c r="T18" i="13"/>
  <c r="T17" i="13"/>
  <c r="T16" i="13"/>
  <c r="T15" i="13"/>
  <c r="T14" i="13"/>
  <c r="Q55" i="13"/>
  <c r="Q54" i="13"/>
  <c r="Q53" i="13"/>
  <c r="Q52" i="13"/>
  <c r="Q51" i="13"/>
  <c r="Q49" i="13"/>
  <c r="Q48" i="13"/>
  <c r="Q47" i="13"/>
  <c r="Q46" i="13"/>
  <c r="Q45" i="13"/>
  <c r="Q44" i="13"/>
  <c r="Q42" i="13"/>
  <c r="Q41" i="13"/>
  <c r="Q40" i="13"/>
  <c r="Q39" i="13"/>
  <c r="Q37" i="13"/>
  <c r="Q36" i="13"/>
  <c r="Q35" i="13"/>
  <c r="Q33" i="13"/>
  <c r="Q32" i="13"/>
  <c r="Q31" i="13"/>
  <c r="Q29" i="13"/>
  <c r="Q28" i="13"/>
  <c r="Q27" i="13"/>
  <c r="Q25" i="13"/>
  <c r="Q24" i="13"/>
  <c r="Q23" i="13"/>
  <c r="Q21" i="13"/>
  <c r="Q20" i="13"/>
  <c r="Q19" i="13"/>
  <c r="Q18" i="13"/>
  <c r="Q16" i="13"/>
  <c r="Q15" i="13"/>
  <c r="Q14" i="13"/>
  <c r="L54" i="13"/>
  <c r="L52" i="13"/>
  <c r="L51" i="13"/>
  <c r="L50" i="13"/>
  <c r="L49" i="13"/>
  <c r="L48" i="13"/>
  <c r="L47" i="13"/>
  <c r="L46" i="13"/>
  <c r="L44" i="13"/>
  <c r="L43" i="13"/>
  <c r="L42" i="13"/>
  <c r="L40" i="13"/>
  <c r="L39" i="13"/>
  <c r="L38" i="13"/>
  <c r="L37" i="13"/>
  <c r="L36" i="13"/>
  <c r="L35" i="13"/>
  <c r="L34" i="13"/>
  <c r="L33" i="13"/>
  <c r="L32" i="13"/>
  <c r="L31" i="13"/>
  <c r="L30" i="13"/>
  <c r="L29" i="13"/>
  <c r="L28" i="13"/>
  <c r="L27" i="13"/>
  <c r="L26" i="13"/>
  <c r="L25" i="13"/>
  <c r="L23" i="13"/>
  <c r="L22" i="13"/>
  <c r="L19" i="13"/>
  <c r="L18" i="13"/>
  <c r="L17" i="13"/>
  <c r="L15" i="13"/>
  <c r="L14" i="13"/>
  <c r="K54" i="13"/>
  <c r="K53" i="13"/>
  <c r="K52" i="13"/>
  <c r="K51" i="13"/>
  <c r="K50" i="13"/>
  <c r="K49" i="13"/>
  <c r="K48" i="13"/>
  <c r="K47" i="13"/>
  <c r="K46" i="13"/>
  <c r="K45" i="13"/>
  <c r="K44" i="13"/>
  <c r="K42" i="13"/>
  <c r="K41" i="13"/>
  <c r="K40" i="13"/>
  <c r="K39" i="13"/>
  <c r="K38" i="13"/>
  <c r="K37" i="13"/>
  <c r="K35" i="13"/>
  <c r="K33" i="13"/>
  <c r="K32" i="13"/>
  <c r="K31" i="13"/>
  <c r="K30" i="13"/>
  <c r="K29" i="13"/>
  <c r="K27" i="13"/>
  <c r="K26" i="13"/>
  <c r="K25" i="13"/>
  <c r="K24" i="13"/>
  <c r="K23" i="13"/>
  <c r="K22" i="13"/>
  <c r="K21" i="13"/>
  <c r="K19" i="13"/>
  <c r="K18" i="13"/>
  <c r="K17" i="13"/>
  <c r="K16" i="13"/>
  <c r="K15" i="13"/>
  <c r="K14" i="13"/>
  <c r="F55" i="13"/>
  <c r="E55" i="13"/>
  <c r="G55" i="13"/>
  <c r="G54" i="13"/>
  <c r="G53" i="13"/>
  <c r="G52" i="13"/>
  <c r="G51" i="13"/>
  <c r="G50" i="13"/>
  <c r="G49" i="13"/>
  <c r="G48" i="13"/>
  <c r="G47" i="13"/>
  <c r="G46" i="13"/>
  <c r="G45" i="13"/>
  <c r="G44" i="13"/>
  <c r="G43" i="13"/>
  <c r="G42" i="13"/>
  <c r="G41" i="13"/>
  <c r="G40" i="13"/>
  <c r="G38" i="13"/>
  <c r="G37" i="13"/>
  <c r="G36" i="13"/>
  <c r="G35" i="13"/>
  <c r="G33" i="13"/>
  <c r="G32" i="13"/>
  <c r="G30" i="13"/>
  <c r="G29" i="13"/>
  <c r="G27" i="13"/>
  <c r="G26" i="13"/>
  <c r="G25" i="13"/>
  <c r="G24" i="13"/>
  <c r="G23" i="13"/>
  <c r="G22" i="13"/>
  <c r="G21" i="13"/>
  <c r="G20" i="13"/>
  <c r="G19" i="13"/>
  <c r="G18" i="13"/>
  <c r="G17" i="13"/>
  <c r="G16" i="13"/>
  <c r="G15" i="13"/>
  <c r="G14" i="13"/>
  <c r="D8" i="13"/>
  <c r="F8" i="13"/>
  <c r="H8" i="13"/>
  <c r="H7" i="13"/>
  <c r="H6" i="13"/>
  <c r="H5" i="13"/>
  <c r="V54" i="13" l="1"/>
  <c r="W54" i="13" s="1"/>
  <c r="L53" i="13"/>
  <c r="M51" i="13"/>
  <c r="M50" i="13"/>
  <c r="M49" i="13"/>
  <c r="M47" i="13"/>
  <c r="M44" i="13"/>
  <c r="K43" i="13"/>
  <c r="U43" i="13" s="1"/>
  <c r="L41" i="13"/>
  <c r="M41" i="13"/>
  <c r="V40" i="13"/>
  <c r="U40" i="13"/>
  <c r="V38" i="13"/>
  <c r="K36" i="13"/>
  <c r="M36" i="13" s="1"/>
  <c r="U35" i="13"/>
  <c r="K34" i="13"/>
  <c r="M34" i="13" s="1"/>
  <c r="V33" i="13"/>
  <c r="M30" i="13"/>
  <c r="V28" i="13"/>
  <c r="K28" i="13"/>
  <c r="M28" i="13" s="1"/>
  <c r="V26" i="13"/>
  <c r="L24" i="13"/>
  <c r="M24" i="13"/>
  <c r="U22" i="13"/>
  <c r="L20" i="13"/>
  <c r="V20" i="13" s="1"/>
  <c r="K20" i="13"/>
  <c r="M18" i="13"/>
  <c r="L16" i="13"/>
  <c r="V16" i="13" s="1"/>
  <c r="U15" i="13"/>
  <c r="M14" i="13"/>
  <c r="H73" i="13"/>
  <c r="G73" i="13"/>
  <c r="I73" i="13" s="1"/>
  <c r="H72" i="13"/>
  <c r="G72" i="13"/>
  <c r="J54" i="13"/>
  <c r="J53" i="13"/>
  <c r="I52" i="13"/>
  <c r="H71" i="13" s="1"/>
  <c r="H52" i="13"/>
  <c r="G71" i="13" s="1"/>
  <c r="J51" i="13"/>
  <c r="J50" i="13"/>
  <c r="J49" i="13"/>
  <c r="J48" i="13"/>
  <c r="J47" i="13"/>
  <c r="I45" i="13"/>
  <c r="H45" i="13"/>
  <c r="J44" i="13"/>
  <c r="J43" i="13"/>
  <c r="J42" i="13"/>
  <c r="J41" i="13"/>
  <c r="J40" i="13"/>
  <c r="J39" i="13"/>
  <c r="J38" i="13"/>
  <c r="I37" i="13"/>
  <c r="H37" i="13"/>
  <c r="J36" i="13"/>
  <c r="J35" i="13"/>
  <c r="J34" i="13"/>
  <c r="J33" i="13"/>
  <c r="J32" i="13"/>
  <c r="J31" i="13"/>
  <c r="J30" i="13"/>
  <c r="I29" i="13"/>
  <c r="H29" i="13"/>
  <c r="J28" i="13"/>
  <c r="J27" i="13"/>
  <c r="J26" i="13"/>
  <c r="J25" i="13"/>
  <c r="J24" i="13"/>
  <c r="J23" i="13"/>
  <c r="J22" i="13"/>
  <c r="I21" i="13"/>
  <c r="H21" i="13"/>
  <c r="J20" i="13"/>
  <c r="J19" i="13"/>
  <c r="J18" i="13"/>
  <c r="J17" i="13"/>
  <c r="J16" i="13"/>
  <c r="J15" i="13"/>
  <c r="J14" i="13"/>
  <c r="M35" i="13"/>
  <c r="M33" i="13"/>
  <c r="M31" i="13"/>
  <c r="M26" i="13"/>
  <c r="M22" i="13"/>
  <c r="M17" i="13"/>
  <c r="M32" i="13" l="1"/>
  <c r="M42" i="13"/>
  <c r="M48" i="13"/>
  <c r="M52" i="13" s="1"/>
  <c r="V50" i="13"/>
  <c r="M38" i="13"/>
  <c r="M53" i="13"/>
  <c r="U47" i="13"/>
  <c r="U51" i="13"/>
  <c r="M20" i="13"/>
  <c r="M39" i="13"/>
  <c r="J29" i="13"/>
  <c r="I71" i="13"/>
  <c r="L45" i="13"/>
  <c r="M25" i="13"/>
  <c r="M29" i="13" s="1"/>
  <c r="M23" i="13"/>
  <c r="M27" i="13"/>
  <c r="M43" i="13"/>
  <c r="M15" i="13"/>
  <c r="M19" i="13"/>
  <c r="M54" i="13"/>
  <c r="M40" i="13"/>
  <c r="L21" i="13"/>
  <c r="M16" i="13"/>
  <c r="J37" i="13"/>
  <c r="J45" i="13"/>
  <c r="J52" i="13"/>
  <c r="I72" i="13"/>
  <c r="H46" i="13"/>
  <c r="H55" i="13" s="1"/>
  <c r="J21" i="13"/>
  <c r="I46" i="13"/>
  <c r="I55" i="13" s="1"/>
  <c r="M37" i="13"/>
  <c r="J46" i="13" l="1"/>
  <c r="J55" i="13" s="1"/>
  <c r="M45" i="13"/>
  <c r="K55" i="13"/>
  <c r="M21" i="13"/>
  <c r="L55" i="13"/>
  <c r="M46" i="13" l="1"/>
  <c r="M55" i="13" s="1"/>
  <c r="Q50" i="13" l="1"/>
  <c r="Q43" i="13"/>
  <c r="Q38" i="13"/>
  <c r="Q34" i="13"/>
  <c r="Q30" i="13"/>
  <c r="Q26" i="13"/>
  <c r="Q22" i="13"/>
  <c r="Q17" i="13"/>
  <c r="S73" i="13" l="1"/>
  <c r="R73" i="13"/>
  <c r="O73" i="13"/>
  <c r="S72" i="13"/>
  <c r="R72" i="13"/>
  <c r="P72" i="13"/>
  <c r="E73" i="13"/>
  <c r="K73" i="13" s="1"/>
  <c r="E72" i="13"/>
  <c r="K72" i="13" s="1"/>
  <c r="S52" i="13"/>
  <c r="S71" i="13" s="1"/>
  <c r="R52" i="13"/>
  <c r="R71" i="13" s="1"/>
  <c r="P52" i="13"/>
  <c r="P71" i="13" s="1"/>
  <c r="O52" i="13"/>
  <c r="O71" i="13" s="1"/>
  <c r="S45" i="13"/>
  <c r="R45" i="13"/>
  <c r="P45" i="13"/>
  <c r="O45" i="13"/>
  <c r="S37" i="13"/>
  <c r="R37" i="13"/>
  <c r="P37" i="13"/>
  <c r="O37" i="13"/>
  <c r="S29" i="13"/>
  <c r="R29" i="13"/>
  <c r="P29" i="13"/>
  <c r="O29" i="13"/>
  <c r="S21" i="13"/>
  <c r="R21" i="13"/>
  <c r="P21" i="13"/>
  <c r="O21" i="13"/>
  <c r="T51" i="13"/>
  <c r="T42" i="13"/>
  <c r="T39" i="13"/>
  <c r="T35" i="13"/>
  <c r="T30" i="13"/>
  <c r="T27" i="13"/>
  <c r="T23" i="13"/>
  <c r="F52" i="13"/>
  <c r="E71" i="13" s="1"/>
  <c r="K71" i="13" s="1"/>
  <c r="V71" i="13" s="1"/>
  <c r="F45" i="13"/>
  <c r="F37" i="13"/>
  <c r="F29" i="13"/>
  <c r="F21" i="13"/>
  <c r="E21" i="13"/>
  <c r="G39" i="13"/>
  <c r="G34" i="13"/>
  <c r="G31" i="13"/>
  <c r="G28" i="13"/>
  <c r="S2" i="13"/>
  <c r="V73" i="13" l="1"/>
  <c r="H63" i="13"/>
  <c r="D69" i="13"/>
  <c r="D68" i="13"/>
  <c r="H64" i="13"/>
  <c r="G62" i="13"/>
  <c r="D61" i="13"/>
  <c r="D67" i="13"/>
  <c r="D70" i="13"/>
  <c r="D62" i="13"/>
  <c r="D63" i="13"/>
  <c r="E63" i="13"/>
  <c r="D65" i="13"/>
  <c r="D66" i="13"/>
  <c r="V72" i="13"/>
  <c r="T73" i="13"/>
  <c r="W36" i="13"/>
  <c r="W26" i="13"/>
  <c r="T72" i="13"/>
  <c r="T71" i="13"/>
  <c r="S46" i="13"/>
  <c r="R46" i="13"/>
  <c r="R55" i="13" s="1"/>
  <c r="O46" i="13"/>
  <c r="O55" i="13" s="1"/>
  <c r="W50" i="13"/>
  <c r="W40" i="13"/>
  <c r="W22" i="13"/>
  <c r="F46" i="13"/>
  <c r="P46" i="13"/>
  <c r="P55" i="13" s="1"/>
  <c r="V45" i="13"/>
  <c r="V46" i="13" s="1"/>
  <c r="V55" i="13" s="1"/>
  <c r="W17" i="13"/>
  <c r="K63" i="13" l="1"/>
  <c r="V63" i="13" s="1"/>
  <c r="S55" i="13"/>
  <c r="T46" i="13"/>
  <c r="T55" i="13" s="1"/>
  <c r="W29" i="13"/>
  <c r="D73" i="13"/>
  <c r="J73" i="13" s="1"/>
  <c r="J72" i="13"/>
  <c r="U73" i="13" l="1"/>
  <c r="W73" i="13" s="1"/>
  <c r="L73" i="13"/>
  <c r="L72" i="13"/>
  <c r="U72" i="13"/>
  <c r="F73" i="13"/>
  <c r="M73" i="13" s="1"/>
  <c r="W72" i="13"/>
  <c r="F72" i="13"/>
  <c r="M72" i="13" s="1"/>
  <c r="W46" i="13"/>
  <c r="W55" i="13" s="1"/>
  <c r="N73" i="13"/>
  <c r="Q73" i="13" s="1"/>
  <c r="N72" i="13"/>
  <c r="Q72" i="13" s="1"/>
  <c r="N52" i="13"/>
  <c r="N45" i="13"/>
  <c r="N37" i="13"/>
  <c r="N29" i="13"/>
  <c r="N21" i="13"/>
  <c r="C73" i="13"/>
  <c r="C72" i="13"/>
  <c r="C71" i="13"/>
  <c r="Q71" i="13" l="1"/>
  <c r="N46" i="13"/>
  <c r="N55" i="13" l="1"/>
  <c r="E52" i="13" l="1"/>
  <c r="E45" i="13"/>
  <c r="E37" i="13"/>
  <c r="E29" i="13"/>
  <c r="U29" i="13"/>
  <c r="H62" i="13" l="1"/>
  <c r="H70" i="13"/>
  <c r="G66" i="13"/>
  <c r="H67" i="13"/>
  <c r="G70" i="13"/>
  <c r="G68" i="13"/>
  <c r="H66" i="13"/>
  <c r="H61" i="13"/>
  <c r="G63" i="13"/>
  <c r="I63" i="13" s="1"/>
  <c r="G64" i="13"/>
  <c r="H69" i="13"/>
  <c r="G67" i="13"/>
  <c r="G65" i="13"/>
  <c r="H68" i="13"/>
  <c r="H65" i="13"/>
  <c r="G69" i="13"/>
  <c r="G61" i="13"/>
  <c r="J61" i="13" s="1"/>
  <c r="D64" i="13"/>
  <c r="D74" i="13" s="1"/>
  <c r="N63" i="13"/>
  <c r="E68" i="13"/>
  <c r="O68" i="13"/>
  <c r="S68" i="13"/>
  <c r="S65" i="13"/>
  <c r="P69" i="13"/>
  <c r="S64" i="13"/>
  <c r="S61" i="13"/>
  <c r="E61" i="13"/>
  <c r="F61" i="13" s="1"/>
  <c r="P70" i="13"/>
  <c r="N66" i="13"/>
  <c r="E66" i="13"/>
  <c r="S67" i="13"/>
  <c r="P66" i="13"/>
  <c r="P63" i="13"/>
  <c r="N62" i="13"/>
  <c r="E65" i="13"/>
  <c r="N69" i="13"/>
  <c r="R67" i="13"/>
  <c r="N67" i="13"/>
  <c r="N68" i="13"/>
  <c r="O65" i="13"/>
  <c r="R63" i="13"/>
  <c r="T63" i="13" s="1"/>
  <c r="E69" i="13"/>
  <c r="R70" i="13"/>
  <c r="O69" i="13"/>
  <c r="P68" i="13"/>
  <c r="R61" i="13"/>
  <c r="R69" i="13"/>
  <c r="S66" i="13"/>
  <c r="P65" i="13"/>
  <c r="O62" i="13"/>
  <c r="E62" i="13"/>
  <c r="S70" i="13"/>
  <c r="R64" i="13"/>
  <c r="E67" i="13"/>
  <c r="S69" i="13"/>
  <c r="N70" i="13"/>
  <c r="R68" i="13"/>
  <c r="R65" i="13"/>
  <c r="P62" i="13"/>
  <c r="E70" i="13"/>
  <c r="N64" i="13"/>
  <c r="S62" i="13"/>
  <c r="P61" i="13"/>
  <c r="E64" i="13"/>
  <c r="N65" i="13"/>
  <c r="O70" i="13"/>
  <c r="O67" i="13"/>
  <c r="O64" i="13"/>
  <c r="R62" i="13"/>
  <c r="P67" i="13"/>
  <c r="O61" i="13"/>
  <c r="O63" i="13"/>
  <c r="O66" i="13"/>
  <c r="J71" i="13"/>
  <c r="E46" i="13"/>
  <c r="Q65" i="13" l="1"/>
  <c r="K61" i="13"/>
  <c r="V61" i="13" s="1"/>
  <c r="Q61" i="13"/>
  <c r="K70" i="13"/>
  <c r="V70" i="13" s="1"/>
  <c r="K62" i="13"/>
  <c r="V62" i="13" s="1"/>
  <c r="J70" i="13"/>
  <c r="J63" i="13"/>
  <c r="U63" i="13" s="1"/>
  <c r="W63" i="13" s="1"/>
  <c r="J66" i="13"/>
  <c r="U66" i="13" s="1"/>
  <c r="K65" i="13"/>
  <c r="V65" i="13" s="1"/>
  <c r="J69" i="13"/>
  <c r="U69" i="13" s="1"/>
  <c r="K66" i="13"/>
  <c r="V66" i="13" s="1"/>
  <c r="J65" i="13"/>
  <c r="U65" i="13" s="1"/>
  <c r="K69" i="13"/>
  <c r="V69" i="13" s="1"/>
  <c r="J68" i="13"/>
  <c r="U68" i="13" s="1"/>
  <c r="K64" i="13"/>
  <c r="V64" i="13" s="1"/>
  <c r="J67" i="13"/>
  <c r="U67" i="13" s="1"/>
  <c r="K68" i="13"/>
  <c r="V68" i="13" s="1"/>
  <c r="K67" i="13"/>
  <c r="V67" i="13" s="1"/>
  <c r="J62" i="13"/>
  <c r="U62" i="13" s="1"/>
  <c r="J64" i="13"/>
  <c r="U71" i="13"/>
  <c r="L71" i="13"/>
  <c r="I66" i="13"/>
  <c r="I67" i="13"/>
  <c r="I70" i="13"/>
  <c r="I68" i="13"/>
  <c r="I69" i="13"/>
  <c r="I64" i="13"/>
  <c r="I62" i="13"/>
  <c r="G74" i="13"/>
  <c r="I61" i="13"/>
  <c r="M61" i="13" s="1"/>
  <c r="H74" i="13"/>
  <c r="I65" i="13"/>
  <c r="Q69" i="13"/>
  <c r="Q66" i="13"/>
  <c r="Q68" i="13"/>
  <c r="Q62" i="13"/>
  <c r="Q70" i="13"/>
  <c r="Q67" i="13"/>
  <c r="Q63" i="13"/>
  <c r="Q64" i="13"/>
  <c r="T64" i="13"/>
  <c r="W71" i="13"/>
  <c r="F71" i="13"/>
  <c r="M71" i="13" s="1"/>
  <c r="T70" i="13"/>
  <c r="T68" i="13"/>
  <c r="T62" i="13"/>
  <c r="T67" i="13"/>
  <c r="F65" i="13"/>
  <c r="F70" i="13"/>
  <c r="T66" i="13"/>
  <c r="T69" i="13"/>
  <c r="F63" i="13"/>
  <c r="F68" i="13"/>
  <c r="T65" i="13"/>
  <c r="T61" i="13"/>
  <c r="R74" i="13"/>
  <c r="E74" i="13"/>
  <c r="O74" i="13"/>
  <c r="F69" i="13"/>
  <c r="F66" i="13"/>
  <c r="S74" i="13"/>
  <c r="P74" i="13"/>
  <c r="F62" i="13"/>
  <c r="F67" i="13"/>
  <c r="F64" i="13"/>
  <c r="N74" i="13"/>
  <c r="M64" i="13" l="1"/>
  <c r="L64" i="13"/>
  <c r="L70" i="13"/>
  <c r="L61" i="13"/>
  <c r="U70" i="13"/>
  <c r="W70" i="13" s="1"/>
  <c r="L66" i="13"/>
  <c r="L65" i="13"/>
  <c r="L62" i="13"/>
  <c r="M63" i="13"/>
  <c r="M65" i="13"/>
  <c r="L69" i="13"/>
  <c r="M68" i="13"/>
  <c r="M66" i="13"/>
  <c r="M70" i="13"/>
  <c r="M69" i="13"/>
  <c r="M67" i="13"/>
  <c r="M62" i="13"/>
  <c r="U61" i="13"/>
  <c r="W61" i="13" s="1"/>
  <c r="L67" i="13"/>
  <c r="L68" i="13"/>
  <c r="J74" i="13"/>
  <c r="U64" i="13"/>
  <c r="W64" i="13" s="1"/>
  <c r="L63" i="13"/>
  <c r="K74" i="13"/>
  <c r="I74" i="13"/>
  <c r="Q74" i="13"/>
  <c r="W69" i="13"/>
  <c r="W67" i="13"/>
  <c r="W68" i="13"/>
  <c r="W62" i="13"/>
  <c r="F74" i="13"/>
  <c r="T74" i="13"/>
  <c r="W65" i="13"/>
  <c r="W66" i="13"/>
  <c r="V74" i="13"/>
  <c r="M74" i="13" l="1"/>
  <c r="L74" i="13"/>
  <c r="U74" i="13"/>
  <c r="W74" i="13"/>
</calcChain>
</file>

<file path=xl/sharedStrings.xml><?xml version="1.0" encoding="utf-8"?>
<sst xmlns="http://schemas.openxmlformats.org/spreadsheetml/2006/main" count="178" uniqueCount="100">
  <si>
    <t>Grant Agreement Number</t>
  </si>
  <si>
    <t>Cost Categories</t>
  </si>
  <si>
    <t>Available Budget</t>
  </si>
  <si>
    <t>Change in %</t>
  </si>
  <si>
    <t>Project Management Cost</t>
  </si>
  <si>
    <t>Contingency</t>
  </si>
  <si>
    <t>Budget Categories</t>
  </si>
  <si>
    <t>Audio Visual &amp; Printing</t>
  </si>
  <si>
    <t>Audit Fee</t>
  </si>
  <si>
    <t>Consultant - Individual - International</t>
  </si>
  <si>
    <t>Consultant - Individual - Local</t>
  </si>
  <si>
    <t>Professional Services – Companies/Firm</t>
  </si>
  <si>
    <t>IT Equipment</t>
  </si>
  <si>
    <t>Office Supplies</t>
  </si>
  <si>
    <t>Travel - International</t>
  </si>
  <si>
    <t>Travel – Local</t>
  </si>
  <si>
    <t xml:space="preserve">Workshop/Training </t>
  </si>
  <si>
    <t>Indicate additional budget categories</t>
  </si>
  <si>
    <t>Choose percentage</t>
  </si>
  <si>
    <t>Remarks</t>
  </si>
  <si>
    <t>PMC total</t>
  </si>
  <si>
    <t>Project total</t>
  </si>
  <si>
    <t>Interest Income</t>
  </si>
  <si>
    <t>SUMMARY</t>
  </si>
  <si>
    <t>Budget Reallocation</t>
  </si>
  <si>
    <t>date</t>
  </si>
  <si>
    <t>Total Expenditure</t>
  </si>
  <si>
    <t>Ministry of Environment</t>
  </si>
  <si>
    <t>Cover Page</t>
  </si>
  <si>
    <t>Resources</t>
  </si>
  <si>
    <t>Fund Cumulative Prior Period</t>
  </si>
  <si>
    <t>b. Interest Income</t>
  </si>
  <si>
    <t>Budget and Expenditure</t>
  </si>
  <si>
    <t>Commitment</t>
  </si>
  <si>
    <t xml:space="preserve">Budget Reallocation </t>
  </si>
  <si>
    <t>Copy formula for every line inserted</t>
  </si>
  <si>
    <t>Enter the date of approval of original budget or the last revision to budget</t>
  </si>
  <si>
    <t>SECTION 4: BUDGET &amp; EXPENDITURE REPORTING</t>
  </si>
  <si>
    <t>Period Covered:</t>
  </si>
  <si>
    <t>Reporting</t>
  </si>
  <si>
    <t>Reporting Period</t>
  </si>
  <si>
    <t>Fund Cumulative
Prior Period</t>
  </si>
  <si>
    <t>Fund Received
Current Period</t>
  </si>
  <si>
    <t>Must reconcile with approved budget or the approved last revision to budget; Any new cost categories may be added through the Budget Category sheet</t>
  </si>
  <si>
    <t>RESOURCES</t>
  </si>
  <si>
    <t>Fund Received Current Period</t>
  </si>
  <si>
    <t>Interest earned on the deposit account</t>
  </si>
  <si>
    <t>Total Resources</t>
  </si>
  <si>
    <t>BUDGET AND EXPENDITURE</t>
  </si>
  <si>
    <t>Total funds received before current reporting period, at gross</t>
  </si>
  <si>
    <t>Total funds received during the current reporting period, at gross</t>
  </si>
  <si>
    <t>Cumulative Prior Period Expenditure</t>
  </si>
  <si>
    <t>Expenditure Current Period</t>
  </si>
  <si>
    <t>Total unpaid committed amounts</t>
  </si>
  <si>
    <t>Remaining unutilized budget; Each budget line item may fall below zero but must be zero or greater than zero at summary level</t>
  </si>
  <si>
    <t xml:space="preserve">Insert a line for every cost category added </t>
  </si>
  <si>
    <r>
      <t xml:space="preserve">Total actual expenditures </t>
    </r>
    <r>
      <rPr>
        <u/>
        <sz val="12"/>
        <rFont val="Calibri"/>
        <family val="2"/>
        <scheme val="minor"/>
      </rPr>
      <t>paid</t>
    </r>
    <r>
      <rPr>
        <sz val="12"/>
        <rFont val="Calibri"/>
        <family val="2"/>
        <scheme val="minor"/>
      </rPr>
      <t xml:space="preserve"> before the current reporting period; must reconcile with accounting books and records</t>
    </r>
  </si>
  <si>
    <r>
      <t xml:space="preserve">Total actual expenditures </t>
    </r>
    <r>
      <rPr>
        <u/>
        <sz val="12"/>
        <rFont val="Calibri"/>
        <family val="2"/>
        <scheme val="minor"/>
      </rPr>
      <t>paid</t>
    </r>
    <r>
      <rPr>
        <sz val="12"/>
        <rFont val="Calibri"/>
        <family val="2"/>
        <scheme val="minor"/>
      </rPr>
      <t xml:space="preserve"> during the current reporting period; must reconcile with accounting books and records</t>
    </r>
  </si>
  <si>
    <t>c. Other Resources</t>
  </si>
  <si>
    <t>Total Fund
Received</t>
  </si>
  <si>
    <t>Project Preparation</t>
  </si>
  <si>
    <t>Facility</t>
  </si>
  <si>
    <t>PPF-XXX</t>
  </si>
  <si>
    <t>Activity</t>
  </si>
  <si>
    <t>GCF</t>
  </si>
  <si>
    <t>Total</t>
  </si>
  <si>
    <t>Activity total :</t>
  </si>
  <si>
    <t>1 July 2020 to 31 December 2020</t>
  </si>
  <si>
    <t>a. Funds Received from GCF</t>
  </si>
  <si>
    <t>Cumulative
Prior Period</t>
  </si>
  <si>
    <t>Current 
Period</t>
  </si>
  <si>
    <t>Describe as per approved project preparation facility and grant agreement; Do not leave cell blank</t>
  </si>
  <si>
    <t>AE</t>
  </si>
  <si>
    <t>Enter grant agreement number, name of NDA or AE, IPR reporting period</t>
  </si>
  <si>
    <t>Total Expenditure by Financier</t>
  </si>
  <si>
    <t>Expenditures</t>
  </si>
  <si>
    <t>Refers to the original approved budget or the approved last revision to budget; Insert a column as necessary to include all sources of financing</t>
  </si>
  <si>
    <t>Project Activity total</t>
  </si>
  <si>
    <t>Cumulative Prior Period</t>
  </si>
  <si>
    <t>Last Approved Budget</t>
  </si>
  <si>
    <t xml:space="preserve"> [date]</t>
  </si>
  <si>
    <t>After Reallocation</t>
  </si>
  <si>
    <t>Applicable Policy</t>
  </si>
  <si>
    <t>Reallocation Threshold</t>
  </si>
  <si>
    <t>PMC Threshold</t>
  </si>
  <si>
    <t>COVID Adaptive Measures</t>
  </si>
  <si>
    <t>Standard Policy</t>
  </si>
  <si>
    <t>Select Applicable Policy</t>
  </si>
  <si>
    <t>Revised Budget</t>
  </si>
  <si>
    <t>Change in  %</t>
  </si>
  <si>
    <t>applicable policy</t>
  </si>
  <si>
    <t>If project was granted COVID 6-months NCE, select COVID Adaptive Measures; Otherwise, select Standard Policy; Do not leave cell blank</t>
  </si>
  <si>
    <t>Proposed changes to approved budget; Enter positive (+) number for additional budget (i.e., to increase budget) and negative (-) number to reallocate budget (i.e., to decrease budget);  Reallocations must be within applicable limit</t>
  </si>
  <si>
    <t>Remaining unutilized budget; Must be zero or greater than zero</t>
  </si>
  <si>
    <t>Revised budget after reallocation within the limit; The Accredited Entity Fee threshold approved in the original budget must be maintained</t>
  </si>
  <si>
    <t>TIPS TO COMPLETING BUDGET AND EXPENDITURE REPORT</t>
  </si>
  <si>
    <t>Accredited Entity Name</t>
  </si>
  <si>
    <t>Accredited Entity Fee</t>
  </si>
  <si>
    <t>Total accredited entity fee expended must not exceed the percentage approved in the proposal applied over the total actual project expenditures (outcome expenditures). Any excess accredited entity fee already paid will be returned to the GCF at completion.</t>
  </si>
  <si>
    <t xml:space="preserve">Accredited Entity Fee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</si>
</sst>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409]d\-mmm\-yyyy;@"/>
    <numFmt numFmtId="165" formatCode="[$-409]d\-mmm\-yy;@"/>
    <numFmt numFmtId="166" formatCode="0.0%"/>
  </numFmts>
  <fonts count="42" x14ac:knownFonts="1">
    <font>
      <sz val="11"/>
      <color theme="1"/>
      <name val="Calibri"/>
      <family val="2"/>
      <scheme val="minor"/>
    </font>
    <font>
      <sz val="11"/>
      <color theme="1"/>
      <name val="Calibri"/>
      <family val="2"/>
      <scheme val="minor"/>
    </font>
    <font>
      <sz val="10"/>
      <color theme="1"/>
      <name val="Arial"/>
      <family val="2"/>
    </font>
    <font>
      <b/>
      <sz val="9"/>
      <color theme="1"/>
      <name val="Calibri"/>
      <family val="2"/>
      <scheme val="minor"/>
    </font>
    <font>
      <sz val="9"/>
      <color theme="1"/>
      <name val="Calibri"/>
      <family val="2"/>
      <scheme val="minor"/>
    </font>
    <font>
      <b/>
      <sz val="16"/>
      <color rgb="FF7F7F7F"/>
      <name val="Arial"/>
      <family val="2"/>
    </font>
    <font>
      <b/>
      <sz val="14"/>
      <color theme="1"/>
      <name val="Arial"/>
      <family val="2"/>
    </font>
    <font>
      <b/>
      <sz val="11"/>
      <color rgb="FF24634F"/>
      <name val="Arial"/>
      <family val="2"/>
    </font>
    <font>
      <b/>
      <sz val="10"/>
      <color rgb="FF24634F"/>
      <name val="Arial"/>
      <family val="2"/>
    </font>
    <font>
      <sz val="10"/>
      <color theme="1"/>
      <name val="Calibri"/>
      <family val="2"/>
      <scheme val="minor"/>
    </font>
    <font>
      <sz val="10"/>
      <name val="Calibri"/>
      <family val="2"/>
      <scheme val="minor"/>
    </font>
    <font>
      <b/>
      <sz val="10"/>
      <name val="Calibri"/>
      <family val="2"/>
      <scheme val="minor"/>
    </font>
    <font>
      <b/>
      <sz val="10"/>
      <color theme="1"/>
      <name val="Calibri"/>
      <family val="2"/>
      <scheme val="minor"/>
    </font>
    <font>
      <i/>
      <sz val="10"/>
      <color theme="1"/>
      <name val="Calibri"/>
      <family val="2"/>
      <scheme val="minor"/>
    </font>
    <font>
      <b/>
      <sz val="14"/>
      <color theme="0"/>
      <name val="Calibri"/>
      <family val="2"/>
      <scheme val="minor"/>
    </font>
    <font>
      <b/>
      <i/>
      <sz val="9"/>
      <color theme="1"/>
      <name val="Calibri"/>
      <family val="2"/>
      <scheme val="minor"/>
    </font>
    <font>
      <b/>
      <sz val="8"/>
      <name val="Arial"/>
      <family val="2"/>
    </font>
    <font>
      <sz val="11"/>
      <color theme="1"/>
      <name val="Arial"/>
      <family val="2"/>
    </font>
    <font>
      <sz val="11"/>
      <color theme="1"/>
      <name val="Cambria"/>
      <family val="1"/>
    </font>
    <font>
      <i/>
      <sz val="9"/>
      <color theme="1"/>
      <name val="Arial"/>
      <family val="2"/>
    </font>
    <font>
      <b/>
      <sz val="11"/>
      <color theme="0"/>
      <name val="Cambria"/>
      <family val="1"/>
    </font>
    <font>
      <sz val="11"/>
      <color theme="1"/>
      <name val="Calibri Light"/>
      <family val="2"/>
    </font>
    <font>
      <b/>
      <sz val="26"/>
      <color theme="0" tint="-0.499984740745262"/>
      <name val="Trebuchet MS"/>
      <family val="2"/>
    </font>
    <font>
      <b/>
      <sz val="36"/>
      <color theme="2" tint="-0.89999084444715716"/>
      <name val="Trebuchet MS"/>
      <family val="2"/>
    </font>
    <font>
      <b/>
      <sz val="10"/>
      <color rgb="FFFF0000"/>
      <name val="Calibri"/>
      <family val="2"/>
      <scheme val="minor"/>
    </font>
    <font>
      <b/>
      <sz val="12"/>
      <name val="Calibri"/>
      <family val="2"/>
      <scheme val="minor"/>
    </font>
    <font>
      <sz val="11"/>
      <color theme="5" tint="0.59999389629810485"/>
      <name val="Calibri"/>
      <family val="2"/>
      <scheme val="minor"/>
    </font>
    <font>
      <b/>
      <sz val="8"/>
      <color theme="1"/>
      <name val="Arial"/>
      <family val="2"/>
    </font>
    <font>
      <sz val="9"/>
      <color rgb="FFFFFFFF"/>
      <name val="Calibri"/>
      <family val="2"/>
      <scheme val="minor"/>
    </font>
    <font>
      <sz val="12"/>
      <color theme="1"/>
      <name val="Calibri"/>
      <family val="2"/>
      <scheme val="minor"/>
    </font>
    <font>
      <b/>
      <sz val="14"/>
      <color rgb="FFFFFFFF"/>
      <name val="Calibri"/>
      <family val="2"/>
      <scheme val="minor"/>
    </font>
    <font>
      <sz val="14"/>
      <color theme="1"/>
      <name val="Calibri"/>
      <family val="2"/>
      <scheme val="minor"/>
    </font>
    <font>
      <b/>
      <sz val="12"/>
      <color theme="9" tint="-0.499984740745262"/>
      <name val="Calibri"/>
      <family val="2"/>
      <scheme val="minor"/>
    </font>
    <font>
      <b/>
      <sz val="12"/>
      <color rgb="FF24634F"/>
      <name val="Calibri"/>
      <family val="2"/>
      <scheme val="minor"/>
    </font>
    <font>
      <sz val="12"/>
      <name val="Calibri"/>
      <family val="2"/>
      <scheme val="minor"/>
    </font>
    <font>
      <u/>
      <sz val="12"/>
      <name val="Calibri"/>
      <family val="2"/>
      <scheme val="minor"/>
    </font>
    <font>
      <sz val="8"/>
      <name val="Arial"/>
      <family val="2"/>
    </font>
    <font>
      <sz val="10"/>
      <color rgb="FF000000"/>
      <name val="Arial"/>
      <family val="2"/>
    </font>
    <font>
      <b/>
      <sz val="10"/>
      <color theme="2" tint="-0.499984740745262"/>
      <name val="Calibri"/>
      <family val="2"/>
      <scheme val="minor"/>
    </font>
    <font>
      <sz val="11"/>
      <name val="Calibri"/>
      <family val="2"/>
      <scheme val="minor"/>
    </font>
    <font>
      <sz val="8"/>
      <color theme="0" tint="-0.499984740745262"/>
      <name val="Arial"/>
      <family val="2"/>
    </font>
    <font>
      <sz val="12"/>
      <color rgb="FFFF0000"/>
      <name val="Calibri"/>
      <family val="2"/>
      <scheme val="minor"/>
    </font>
  </fonts>
  <fills count="13">
    <fill>
      <patternFill patternType="none"/>
    </fill>
    <fill>
      <patternFill patternType="gray125"/>
    </fill>
    <fill>
      <patternFill patternType="solid">
        <fgColor rgb="FF24634F"/>
        <bgColor indexed="64"/>
      </patternFill>
    </fill>
    <fill>
      <patternFill patternType="solid">
        <fgColor theme="0"/>
        <bgColor indexed="64"/>
      </patternFill>
    </fill>
    <fill>
      <patternFill patternType="solid">
        <fgColor theme="9" tint="0.79998168889431442"/>
        <bgColor indexed="64"/>
      </patternFill>
    </fill>
    <fill>
      <patternFill patternType="solid">
        <fgColor theme="9" tint="-0.49998474074526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079F48"/>
        <bgColor indexed="64"/>
      </patternFill>
    </fill>
    <fill>
      <patternFill patternType="solid">
        <fgColor theme="7" tint="0.79998168889431442"/>
        <bgColor indexed="64"/>
      </patternFill>
    </fill>
    <fill>
      <patternFill patternType="solid">
        <fgColor rgb="FF376B54"/>
        <bgColor indexed="64"/>
      </patternFill>
    </fill>
    <fill>
      <patternFill patternType="solid">
        <fgColor theme="9" tint="0.39997558519241921"/>
        <bgColor indexed="64"/>
      </patternFill>
    </fill>
    <fill>
      <patternFill patternType="solid">
        <fgColor theme="9" tint="0.59999389629810485"/>
        <bgColor indexed="64"/>
      </patternFill>
    </fill>
  </fills>
  <borders count="106">
    <border>
      <left/>
      <right/>
      <top/>
      <bottom/>
      <diagonal/>
    </border>
    <border>
      <left/>
      <right style="medium">
        <color indexed="64"/>
      </right>
      <top/>
      <bottom style="medium">
        <color indexed="64"/>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theme="1"/>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hair">
        <color indexed="64"/>
      </bottom>
      <diagonal/>
    </border>
    <border>
      <left style="medium">
        <color indexed="64"/>
      </left>
      <right style="medium">
        <color indexed="64"/>
      </right>
      <top/>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hair">
        <color indexed="64"/>
      </right>
      <top style="hair">
        <color indexed="64"/>
      </top>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right style="medium">
        <color indexed="64"/>
      </right>
      <top style="hair">
        <color indexed="64"/>
      </top>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dotted">
        <color indexed="64"/>
      </left>
      <right style="dotted">
        <color indexed="64"/>
      </right>
      <top style="dotted">
        <color indexed="64"/>
      </top>
      <bottom style="dotted">
        <color indexed="64"/>
      </bottom>
      <diagonal/>
    </border>
    <border>
      <left style="medium">
        <color indexed="64"/>
      </left>
      <right style="medium">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right/>
      <top/>
      <bottom style="medium">
        <color indexed="64"/>
      </bottom>
      <diagonal/>
    </border>
    <border>
      <left style="dotted">
        <color indexed="64"/>
      </left>
      <right style="dotted">
        <color indexed="64"/>
      </right>
      <top style="dotted">
        <color indexed="64"/>
      </top>
      <bottom/>
      <diagonal/>
    </border>
    <border>
      <left style="dotted">
        <color indexed="64"/>
      </left>
      <right style="dotted">
        <color indexed="64"/>
      </right>
      <top/>
      <bottom style="dotted">
        <color indexed="64"/>
      </bottom>
      <diagonal/>
    </border>
    <border>
      <left style="hair">
        <color indexed="64"/>
      </left>
      <right style="hair">
        <color indexed="64"/>
      </right>
      <top/>
      <bottom style="medium">
        <color indexed="64"/>
      </bottom>
      <diagonal/>
    </border>
    <border>
      <left style="hair">
        <color indexed="64"/>
      </left>
      <right style="hair">
        <color indexed="64"/>
      </right>
      <top/>
      <bottom/>
      <diagonal/>
    </border>
    <border>
      <left style="hair">
        <color indexed="64"/>
      </left>
      <right/>
      <top style="medium">
        <color indexed="64"/>
      </top>
      <bottom style="hair">
        <color indexed="64"/>
      </bottom>
      <diagonal/>
    </border>
    <border>
      <left style="hair">
        <color indexed="64"/>
      </left>
      <right/>
      <top style="medium">
        <color indexed="64"/>
      </top>
      <bottom style="medium">
        <color indexed="64"/>
      </bottom>
      <diagonal/>
    </border>
    <border>
      <left style="medium">
        <color indexed="64"/>
      </left>
      <right style="medium">
        <color indexed="64"/>
      </right>
      <top style="dotted">
        <color indexed="64"/>
      </top>
      <bottom/>
      <diagonal/>
    </border>
    <border>
      <left style="dotted">
        <color indexed="64"/>
      </left>
      <right/>
      <top style="dotted">
        <color indexed="64"/>
      </top>
      <bottom/>
      <diagonal/>
    </border>
    <border>
      <left style="medium">
        <color indexed="64"/>
      </left>
      <right style="medium">
        <color indexed="64"/>
      </right>
      <top/>
      <bottom style="dotted">
        <color indexed="64"/>
      </bottom>
      <diagonal/>
    </border>
    <border>
      <left/>
      <right/>
      <top style="dotted">
        <color indexed="64"/>
      </top>
      <bottom style="dotted">
        <color indexed="64"/>
      </bottom>
      <diagonal/>
    </border>
    <border>
      <left style="hair">
        <color indexed="64"/>
      </left>
      <right style="hair">
        <color indexed="64"/>
      </right>
      <top style="dotted">
        <color indexed="64"/>
      </top>
      <bottom style="dotted">
        <color indexed="64"/>
      </bottom>
      <diagonal/>
    </border>
    <border>
      <left/>
      <right/>
      <top/>
      <bottom style="dotted">
        <color indexed="64"/>
      </bottom>
      <diagonal/>
    </border>
    <border>
      <left style="hair">
        <color indexed="64"/>
      </left>
      <right style="hair">
        <color indexed="64"/>
      </right>
      <top/>
      <bottom style="dotted">
        <color indexed="64"/>
      </bottom>
      <diagonal/>
    </border>
    <border>
      <left/>
      <right style="medium">
        <color indexed="64"/>
      </right>
      <top/>
      <bottom style="dotted">
        <color indexed="64"/>
      </bottom>
      <diagonal/>
    </border>
    <border>
      <left style="hair">
        <color indexed="64"/>
      </left>
      <right/>
      <top style="hair">
        <color indexed="64"/>
      </top>
      <bottom style="hair">
        <color indexed="64"/>
      </bottom>
      <diagonal/>
    </border>
    <border>
      <left style="hair">
        <color indexed="64"/>
      </left>
      <right/>
      <top style="hair">
        <color indexed="64"/>
      </top>
      <bottom style="medium">
        <color indexed="64"/>
      </bottom>
      <diagonal/>
    </border>
    <border>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medium">
        <color indexed="64"/>
      </bottom>
      <diagonal/>
    </border>
    <border>
      <left style="hair">
        <color indexed="64"/>
      </left>
      <right style="thin">
        <color indexed="64"/>
      </right>
      <top style="medium">
        <color indexed="64"/>
      </top>
      <bottom style="medium">
        <color indexed="64"/>
      </bottom>
      <diagonal/>
    </border>
    <border>
      <left style="hair">
        <color indexed="64"/>
      </left>
      <right style="thin">
        <color indexed="64"/>
      </right>
      <top/>
      <bottom/>
      <diagonal/>
    </border>
    <border>
      <left style="medium">
        <color indexed="64"/>
      </left>
      <right/>
      <top/>
      <bottom style="hair">
        <color indexed="64"/>
      </bottom>
      <diagonal/>
    </border>
    <border>
      <left style="medium">
        <color indexed="64"/>
      </left>
      <right/>
      <top style="hair">
        <color indexed="64"/>
      </top>
      <bottom/>
      <diagonal/>
    </border>
    <border>
      <left style="thin">
        <color indexed="64"/>
      </left>
      <right style="thin">
        <color indexed="64"/>
      </right>
      <top style="thin">
        <color indexed="64"/>
      </top>
      <bottom style="medium">
        <color indexed="64"/>
      </bottom>
      <diagonal/>
    </border>
    <border>
      <left style="medium">
        <color indexed="64"/>
      </left>
      <right/>
      <top/>
      <bottom style="dotted">
        <color indexed="64"/>
      </bottom>
      <diagonal/>
    </border>
    <border>
      <left style="medium">
        <color indexed="64"/>
      </left>
      <right/>
      <top style="dotted">
        <color indexed="64"/>
      </top>
      <bottom style="dotted">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medium">
        <color indexed="64"/>
      </left>
      <right style="hair">
        <color indexed="64"/>
      </right>
      <top/>
      <bottom style="medium">
        <color indexed="64"/>
      </bottom>
      <diagonal/>
    </border>
    <border>
      <left style="medium">
        <color indexed="64"/>
      </left>
      <right style="hair">
        <color indexed="64"/>
      </right>
      <top/>
      <bottom/>
      <diagonal/>
    </border>
    <border>
      <left style="medium">
        <color indexed="64"/>
      </left>
      <right style="dotted">
        <color indexed="64"/>
      </right>
      <top/>
      <bottom style="dotted">
        <color indexed="64"/>
      </bottom>
      <diagonal/>
    </border>
    <border>
      <left style="medium">
        <color indexed="64"/>
      </left>
      <right style="dotted">
        <color indexed="64"/>
      </right>
      <top style="dotted">
        <color indexed="64"/>
      </top>
      <bottom style="dotted">
        <color indexed="64"/>
      </bottom>
      <diagonal/>
    </border>
    <border>
      <left style="medium">
        <color indexed="64"/>
      </left>
      <right style="dotted">
        <color indexed="64"/>
      </right>
      <top style="dotted">
        <color indexed="64"/>
      </top>
      <bottom/>
      <diagonal/>
    </border>
    <border>
      <left/>
      <right style="medium">
        <color indexed="64"/>
      </right>
      <top style="dotted">
        <color indexed="64"/>
      </top>
      <bottom/>
      <diagonal/>
    </border>
    <border>
      <left style="medium">
        <color indexed="64"/>
      </left>
      <right/>
      <top style="dotted">
        <color indexed="64"/>
      </top>
      <bottom/>
      <diagonal/>
    </border>
    <border>
      <left/>
      <right/>
      <top style="dotted">
        <color indexed="64"/>
      </top>
      <bottom/>
      <diagonal/>
    </border>
    <border>
      <left style="hair">
        <color indexed="64"/>
      </left>
      <right style="hair">
        <color indexed="64"/>
      </right>
      <top style="dotted">
        <color indexed="64"/>
      </top>
      <bottom/>
      <diagonal/>
    </border>
    <border>
      <left style="medium">
        <color indexed="64"/>
      </left>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hair">
        <color indexed="64"/>
      </left>
      <right style="thin">
        <color indexed="64"/>
      </right>
      <top style="medium">
        <color indexed="64"/>
      </top>
      <bottom style="hair">
        <color indexed="64"/>
      </bottom>
      <diagonal/>
    </border>
    <border>
      <left style="hair">
        <color indexed="64"/>
      </left>
      <right style="thin">
        <color indexed="64"/>
      </right>
      <top/>
      <bottom style="medium">
        <color indexed="64"/>
      </bottom>
      <diagonal/>
    </border>
    <border>
      <left style="dotted">
        <color indexed="64"/>
      </left>
      <right style="thin">
        <color indexed="64"/>
      </right>
      <top/>
      <bottom style="dotted">
        <color indexed="64"/>
      </bottom>
      <diagonal/>
    </border>
    <border>
      <left style="dotted">
        <color indexed="64"/>
      </left>
      <right style="thin">
        <color indexed="64"/>
      </right>
      <top style="dotted">
        <color indexed="64"/>
      </top>
      <bottom style="dotted">
        <color indexed="64"/>
      </bottom>
      <diagonal/>
    </border>
    <border>
      <left style="dotted">
        <color indexed="64"/>
      </left>
      <right style="thin">
        <color indexed="64"/>
      </right>
      <top style="dotted">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394">
    <xf numFmtId="0" fontId="0" fillId="0" borderId="0" xfId="0"/>
    <xf numFmtId="0" fontId="5" fillId="0" borderId="0" xfId="0" applyFont="1" applyAlignment="1">
      <alignment vertical="center"/>
    </xf>
    <xf numFmtId="0" fontId="6" fillId="0" borderId="0" xfId="0" applyFont="1" applyAlignment="1"/>
    <xf numFmtId="0" fontId="20" fillId="10" borderId="0" xfId="0" applyFont="1" applyFill="1" applyProtection="1"/>
    <xf numFmtId="0" fontId="0" fillId="0" borderId="0" xfId="0" applyProtection="1">
      <protection locked="0"/>
    </xf>
    <xf numFmtId="0" fontId="0" fillId="0" borderId="0" xfId="0" applyAlignment="1" applyProtection="1">
      <alignment horizontal="center"/>
    </xf>
    <xf numFmtId="0" fontId="0" fillId="0" borderId="0" xfId="0" applyAlignment="1" applyProtection="1">
      <alignment wrapText="1"/>
    </xf>
    <xf numFmtId="0" fontId="0" fillId="0" borderId="0" xfId="0" applyProtection="1"/>
    <xf numFmtId="0" fontId="9" fillId="0" borderId="0" xfId="0" applyFont="1" applyBorder="1" applyAlignment="1" applyProtection="1">
      <alignment horizontal="center"/>
    </xf>
    <xf numFmtId="0" fontId="9" fillId="0" borderId="0" xfId="0" applyFont="1" applyProtection="1"/>
    <xf numFmtId="43" fontId="9" fillId="9" borderId="30" xfId="1" applyFont="1" applyFill="1" applyBorder="1" applyAlignment="1" applyProtection="1">
      <alignment horizontal="center" vertical="center" wrapText="1"/>
    </xf>
    <xf numFmtId="43" fontId="9" fillId="9" borderId="38" xfId="1" applyFont="1" applyFill="1" applyBorder="1" applyAlignment="1" applyProtection="1">
      <alignment horizontal="center" vertical="center" wrapText="1"/>
    </xf>
    <xf numFmtId="43" fontId="9" fillId="0" borderId="0" xfId="0" applyNumberFormat="1" applyFont="1" applyProtection="1"/>
    <xf numFmtId="9" fontId="9" fillId="0" borderId="0" xfId="2" applyFont="1" applyProtection="1"/>
    <xf numFmtId="0" fontId="9" fillId="0" borderId="0" xfId="0" applyFont="1" applyAlignment="1" applyProtection="1">
      <alignment horizontal="center"/>
    </xf>
    <xf numFmtId="0" fontId="4" fillId="0" borderId="0" xfId="0" applyFont="1" applyAlignment="1" applyProtection="1">
      <alignment horizontal="center"/>
    </xf>
    <xf numFmtId="166" fontId="0" fillId="0" borderId="0" xfId="2" applyNumberFormat="1" applyFont="1" applyAlignment="1" applyProtection="1">
      <alignment horizontal="center"/>
    </xf>
    <xf numFmtId="43" fontId="0" fillId="0" borderId="0" xfId="0" applyNumberFormat="1" applyProtection="1"/>
    <xf numFmtId="0" fontId="2" fillId="4" borderId="0" xfId="0" applyFont="1" applyFill="1" applyAlignment="1" applyProtection="1">
      <alignment horizontal="left" indent="1"/>
      <protection locked="0"/>
    </xf>
    <xf numFmtId="0" fontId="2" fillId="8" borderId="0" xfId="0" applyFont="1" applyFill="1" applyAlignment="1" applyProtection="1">
      <alignment horizontal="center"/>
    </xf>
    <xf numFmtId="0" fontId="2" fillId="3" borderId="0" xfId="0" applyFont="1" applyFill="1" applyAlignment="1" applyProtection="1">
      <alignment horizontal="left" indent="1"/>
    </xf>
    <xf numFmtId="0" fontId="2" fillId="7" borderId="0" xfId="0" applyFont="1" applyFill="1" applyAlignment="1" applyProtection="1">
      <alignment horizontal="left" indent="1"/>
    </xf>
    <xf numFmtId="0" fontId="2" fillId="4" borderId="0" xfId="0" applyFont="1" applyFill="1" applyAlignment="1" applyProtection="1">
      <alignment horizontal="left" indent="2"/>
      <protection locked="0"/>
    </xf>
    <xf numFmtId="0" fontId="17" fillId="0" borderId="0" xfId="0" applyFont="1" applyProtection="1"/>
    <xf numFmtId="0" fontId="18" fillId="0" borderId="0" xfId="0" applyFont="1" applyProtection="1"/>
    <xf numFmtId="0" fontId="18" fillId="3" borderId="0" xfId="0" applyFont="1" applyFill="1" applyAlignment="1" applyProtection="1">
      <alignment horizontal="left"/>
    </xf>
    <xf numFmtId="9" fontId="18" fillId="7" borderId="0" xfId="0" applyNumberFormat="1" applyFont="1" applyFill="1" applyAlignment="1" applyProtection="1">
      <alignment horizontal="left"/>
    </xf>
    <xf numFmtId="9" fontId="18" fillId="3" borderId="0" xfId="0" applyNumberFormat="1" applyFont="1" applyFill="1" applyAlignment="1" applyProtection="1">
      <alignment horizontal="left"/>
    </xf>
    <xf numFmtId="0" fontId="9" fillId="0" borderId="0" xfId="0" applyFont="1" applyAlignment="1">
      <alignment horizontal="center"/>
    </xf>
    <xf numFmtId="0" fontId="9" fillId="0" borderId="0" xfId="0" applyFont="1"/>
    <xf numFmtId="43" fontId="9" fillId="4" borderId="30" xfId="1" applyFont="1" applyFill="1" applyBorder="1" applyAlignment="1">
      <alignment horizontal="center" vertical="center" wrapText="1"/>
    </xf>
    <xf numFmtId="43" fontId="9" fillId="4" borderId="38" xfId="1" applyFont="1" applyFill="1" applyBorder="1" applyAlignment="1">
      <alignment horizontal="center" vertical="center" wrapText="1"/>
    </xf>
    <xf numFmtId="43" fontId="26" fillId="0" borderId="0" xfId="0" applyNumberFormat="1" applyFont="1" applyAlignment="1" applyProtection="1">
      <alignment wrapText="1"/>
    </xf>
    <xf numFmtId="0" fontId="14" fillId="5" borderId="0" xfId="0" applyFont="1" applyFill="1" applyBorder="1" applyAlignment="1" applyProtection="1">
      <alignment vertical="top"/>
    </xf>
    <xf numFmtId="0" fontId="14" fillId="5" borderId="0" xfId="0" applyFont="1" applyFill="1" applyBorder="1" applyAlignment="1" applyProtection="1">
      <alignment horizontal="right" vertical="top"/>
    </xf>
    <xf numFmtId="43" fontId="9" fillId="4" borderId="51" xfId="1" applyFont="1" applyFill="1" applyBorder="1" applyAlignment="1">
      <alignment horizontal="center" vertical="center" wrapText="1"/>
    </xf>
    <xf numFmtId="43" fontId="9" fillId="4" borderId="52" xfId="1" applyFont="1" applyFill="1" applyBorder="1" applyAlignment="1">
      <alignment horizontal="center" vertical="center" wrapText="1"/>
    </xf>
    <xf numFmtId="43" fontId="9" fillId="4" borderId="35" xfId="1" applyFont="1" applyFill="1" applyBorder="1" applyAlignment="1">
      <alignment horizontal="center" vertical="center" wrapText="1"/>
    </xf>
    <xf numFmtId="0" fontId="16" fillId="12" borderId="18" xfId="0" applyFont="1" applyFill="1" applyBorder="1" applyAlignment="1" applyProtection="1">
      <alignment vertical="center" wrapText="1"/>
    </xf>
    <xf numFmtId="43" fontId="27" fillId="12" borderId="35" xfId="1" applyFont="1" applyFill="1" applyBorder="1" applyAlignment="1">
      <alignment horizontal="center" vertical="center" wrapText="1"/>
    </xf>
    <xf numFmtId="0" fontId="12" fillId="4" borderId="0" xfId="0" applyFont="1" applyFill="1" applyBorder="1" applyAlignment="1" applyProtection="1">
      <alignment horizontal="center" vertical="center" wrapText="1"/>
    </xf>
    <xf numFmtId="0" fontId="0" fillId="0" borderId="0" xfId="0" applyFont="1"/>
    <xf numFmtId="0" fontId="28" fillId="0" borderId="0" xfId="0" applyFont="1" applyFill="1" applyBorder="1" applyAlignment="1">
      <alignment horizontal="left" vertical="center" wrapText="1"/>
    </xf>
    <xf numFmtId="0" fontId="0" fillId="0" borderId="0" xfId="0" applyFont="1" applyFill="1"/>
    <xf numFmtId="0" fontId="29" fillId="0" borderId="0" xfId="0" applyFont="1"/>
    <xf numFmtId="0" fontId="31" fillId="0" borderId="0" xfId="0" applyFont="1"/>
    <xf numFmtId="0" fontId="32" fillId="0" borderId="5" xfId="0" applyFont="1" applyFill="1" applyBorder="1" applyAlignment="1">
      <alignment horizontal="center" vertical="center"/>
    </xf>
    <xf numFmtId="0" fontId="34" fillId="0" borderId="5" xfId="0" applyFont="1" applyFill="1" applyBorder="1" applyAlignment="1">
      <alignment vertical="center" wrapText="1"/>
    </xf>
    <xf numFmtId="0" fontId="29" fillId="3" borderId="0" xfId="0" applyFont="1" applyFill="1"/>
    <xf numFmtId="0" fontId="32" fillId="0" borderId="0" xfId="0" applyFont="1" applyFill="1" applyBorder="1" applyAlignment="1">
      <alignment horizontal="center" vertical="center"/>
    </xf>
    <xf numFmtId="0" fontId="33" fillId="0" borderId="0" xfId="0" applyFont="1" applyFill="1" applyBorder="1" applyAlignment="1">
      <alignment horizontal="left"/>
    </xf>
    <xf numFmtId="0" fontId="33" fillId="0" borderId="0" xfId="0" applyFont="1" applyFill="1" applyBorder="1" applyAlignment="1">
      <alignment horizontal="left" vertical="center" wrapText="1"/>
    </xf>
    <xf numFmtId="0" fontId="34" fillId="0" borderId="0" xfId="0" applyFont="1" applyFill="1" applyBorder="1" applyAlignment="1">
      <alignment vertical="center" wrapText="1"/>
    </xf>
    <xf numFmtId="0" fontId="34" fillId="0" borderId="5" xfId="0" applyFont="1" applyFill="1" applyBorder="1" applyAlignment="1">
      <alignment horizontal="left" vertical="center" wrapText="1"/>
    </xf>
    <xf numFmtId="164" fontId="34" fillId="0" borderId="5" xfId="0" applyNumberFormat="1" applyFont="1" applyFill="1" applyBorder="1" applyAlignment="1">
      <alignment vertical="center" wrapText="1"/>
    </xf>
    <xf numFmtId="0" fontId="33" fillId="0" borderId="5" xfId="0" applyFont="1" applyFill="1" applyBorder="1" applyAlignment="1">
      <alignment vertical="center" wrapText="1"/>
    </xf>
    <xf numFmtId="43" fontId="12" fillId="4" borderId="51" xfId="1" applyFont="1" applyFill="1" applyBorder="1" applyAlignment="1">
      <alignment horizontal="center" vertical="center" wrapText="1"/>
    </xf>
    <xf numFmtId="43" fontId="12" fillId="12" borderId="51" xfId="1" applyFont="1" applyFill="1" applyBorder="1" applyAlignment="1">
      <alignment horizontal="center" vertical="center" wrapText="1"/>
    </xf>
    <xf numFmtId="0" fontId="0" fillId="0" borderId="0" xfId="0" applyAlignment="1" applyProtection="1"/>
    <xf numFmtId="0" fontId="9" fillId="0" borderId="0" xfId="0" applyFont="1" applyAlignment="1"/>
    <xf numFmtId="0" fontId="36" fillId="0" borderId="57" xfId="0" applyFont="1" applyFill="1" applyBorder="1" applyAlignment="1" applyProtection="1">
      <alignment vertical="center" wrapText="1"/>
    </xf>
    <xf numFmtId="0" fontId="36" fillId="0" borderId="42" xfId="0" applyFont="1" applyFill="1" applyBorder="1" applyAlignment="1" applyProtection="1">
      <alignment vertical="center" wrapText="1"/>
    </xf>
    <xf numFmtId="0" fontId="36" fillId="4" borderId="42" xfId="0" applyFont="1" applyFill="1" applyBorder="1" applyAlignment="1" applyProtection="1">
      <alignment vertical="center" wrapText="1"/>
    </xf>
    <xf numFmtId="0" fontId="36" fillId="4" borderId="55" xfId="0" applyFont="1" applyFill="1" applyBorder="1" applyAlignment="1" applyProtection="1">
      <alignment vertical="center" wrapText="1"/>
    </xf>
    <xf numFmtId="43" fontId="9" fillId="9" borderId="63" xfId="1" applyFont="1" applyFill="1" applyBorder="1" applyAlignment="1" applyProtection="1">
      <alignment wrapText="1"/>
    </xf>
    <xf numFmtId="43" fontId="10" fillId="0" borderId="22" xfId="1" applyFont="1" applyBorder="1" applyAlignment="1" applyProtection="1">
      <alignment horizontal="center" vertical="center" wrapText="1"/>
    </xf>
    <xf numFmtId="43" fontId="10" fillId="0" borderId="28" xfId="1" applyFont="1" applyBorder="1" applyAlignment="1" applyProtection="1">
      <alignment horizontal="center" vertical="center" wrapText="1"/>
    </xf>
    <xf numFmtId="43" fontId="10" fillId="0" borderId="24" xfId="1" applyFont="1" applyBorder="1" applyAlignment="1" applyProtection="1">
      <alignment horizontal="center" vertical="center" wrapText="1"/>
    </xf>
    <xf numFmtId="43" fontId="11" fillId="4" borderId="26" xfId="1" applyFont="1" applyFill="1" applyBorder="1" applyAlignment="1" applyProtection="1">
      <alignment horizontal="center" vertical="center" wrapText="1"/>
    </xf>
    <xf numFmtId="43" fontId="11" fillId="4" borderId="1" xfId="1" applyFont="1" applyFill="1" applyBorder="1" applyAlignment="1" applyProtection="1">
      <alignment horizontal="center" vertical="center" wrapText="1"/>
    </xf>
    <xf numFmtId="43" fontId="10" fillId="0" borderId="36" xfId="1" applyFont="1" applyBorder="1" applyAlignment="1" applyProtection="1">
      <alignment horizontal="center" vertical="center" wrapText="1"/>
    </xf>
    <xf numFmtId="43" fontId="10" fillId="4" borderId="3" xfId="1" applyFont="1" applyFill="1" applyBorder="1" applyAlignment="1" applyProtection="1">
      <alignment horizontal="center" vertical="center" wrapText="1"/>
    </xf>
    <xf numFmtId="43" fontId="10" fillId="0" borderId="45" xfId="1" applyFont="1" applyBorder="1" applyAlignment="1" applyProtection="1">
      <alignment horizontal="center" vertical="center" wrapText="1"/>
    </xf>
    <xf numFmtId="43" fontId="10" fillId="0" borderId="75" xfId="1" applyFont="1" applyBorder="1" applyAlignment="1" applyProtection="1">
      <alignment horizontal="center" vertical="center" wrapText="1"/>
    </xf>
    <xf numFmtId="43" fontId="10" fillId="0" borderId="46" xfId="1" applyFont="1" applyBorder="1" applyAlignment="1" applyProtection="1">
      <alignment horizontal="center" vertical="center" wrapText="1"/>
    </xf>
    <xf numFmtId="43" fontId="11" fillId="4" borderId="47" xfId="1" applyFont="1" applyFill="1" applyBorder="1" applyAlignment="1" applyProtection="1">
      <alignment horizontal="center" vertical="center" wrapText="1"/>
    </xf>
    <xf numFmtId="43" fontId="11" fillId="4" borderId="8" xfId="1" applyFont="1" applyFill="1" applyBorder="1" applyAlignment="1" applyProtection="1">
      <alignment horizontal="center" vertical="center" wrapText="1"/>
    </xf>
    <xf numFmtId="43" fontId="10" fillId="0" borderId="76" xfId="1" applyFont="1" applyBorder="1" applyAlignment="1" applyProtection="1">
      <alignment horizontal="center" vertical="center" wrapText="1"/>
    </xf>
    <xf numFmtId="43" fontId="10" fillId="4" borderId="9" xfId="1" applyFont="1" applyFill="1" applyBorder="1" applyAlignment="1" applyProtection="1">
      <alignment horizontal="center" vertical="center" wrapText="1"/>
    </xf>
    <xf numFmtId="43" fontId="10" fillId="0" borderId="30" xfId="1" applyFont="1" applyBorder="1" applyAlignment="1" applyProtection="1">
      <alignment horizontal="center" vertical="center" wrapText="1"/>
    </xf>
    <xf numFmtId="43" fontId="10" fillId="0" borderId="38" xfId="1" applyFont="1" applyBorder="1" applyAlignment="1" applyProtection="1">
      <alignment horizontal="center" vertical="center" wrapText="1"/>
    </xf>
    <xf numFmtId="43" fontId="10" fillId="0" borderId="31" xfId="1" applyFont="1" applyBorder="1" applyAlignment="1" applyProtection="1">
      <alignment horizontal="center" vertical="center" wrapText="1"/>
    </xf>
    <xf numFmtId="43" fontId="11" fillId="4" borderId="32" xfId="1" applyFont="1" applyFill="1" applyBorder="1" applyAlignment="1" applyProtection="1">
      <alignment horizontal="center" vertical="center" wrapText="1"/>
    </xf>
    <xf numFmtId="43" fontId="11" fillId="4" borderId="51" xfId="1" applyFont="1" applyFill="1" applyBorder="1" applyAlignment="1" applyProtection="1">
      <alignment horizontal="center" vertical="center" wrapText="1"/>
    </xf>
    <xf numFmtId="43" fontId="10" fillId="0" borderId="33" xfId="1" applyFont="1" applyBorder="1" applyAlignment="1" applyProtection="1">
      <alignment horizontal="center" vertical="center" wrapText="1"/>
    </xf>
    <xf numFmtId="43" fontId="10" fillId="4" borderId="35" xfId="1" applyFont="1" applyFill="1" applyBorder="1" applyAlignment="1" applyProtection="1">
      <alignment horizontal="center" vertical="center" wrapText="1"/>
    </xf>
    <xf numFmtId="43" fontId="9" fillId="4" borderId="21" xfId="1" applyFont="1" applyFill="1" applyBorder="1" applyAlignment="1">
      <alignment horizontal="center" vertical="center" wrapText="1"/>
    </xf>
    <xf numFmtId="43" fontId="9" fillId="4" borderId="27" xfId="1" applyFont="1" applyFill="1" applyBorder="1" applyAlignment="1">
      <alignment horizontal="center" vertical="center" wrapText="1"/>
    </xf>
    <xf numFmtId="43" fontId="12" fillId="4" borderId="48" xfId="1" applyFont="1" applyFill="1" applyBorder="1" applyAlignment="1">
      <alignment horizontal="center" vertical="center" wrapText="1"/>
    </xf>
    <xf numFmtId="43" fontId="9" fillId="4" borderId="0" xfId="1" applyFont="1" applyFill="1" applyBorder="1" applyAlignment="1">
      <alignment horizontal="center" vertical="center" wrapText="1"/>
    </xf>
    <xf numFmtId="43" fontId="9" fillId="4" borderId="10" xfId="1" applyFont="1" applyFill="1" applyBorder="1" applyAlignment="1">
      <alignment horizontal="center" vertical="center" wrapText="1"/>
    </xf>
    <xf numFmtId="43" fontId="9" fillId="4" borderId="48" xfId="1" applyFont="1" applyFill="1" applyBorder="1" applyAlignment="1">
      <alignment horizontal="center" vertical="center" wrapText="1"/>
    </xf>
    <xf numFmtId="43" fontId="12" fillId="12" borderId="48" xfId="1" applyFont="1" applyFill="1" applyBorder="1" applyAlignment="1">
      <alignment horizontal="center" vertical="center" wrapText="1"/>
    </xf>
    <xf numFmtId="0" fontId="12" fillId="4" borderId="77" xfId="0" applyFont="1" applyFill="1" applyBorder="1" applyAlignment="1" applyProtection="1">
      <alignment horizontal="center" vertical="center" wrapText="1"/>
    </xf>
    <xf numFmtId="43" fontId="10" fillId="0" borderId="8" xfId="1" applyFont="1" applyBorder="1" applyAlignment="1" applyProtection="1">
      <alignment horizontal="center" vertical="center" wrapText="1"/>
    </xf>
    <xf numFmtId="43" fontId="11" fillId="12" borderId="8" xfId="1" applyFont="1" applyFill="1" applyBorder="1" applyAlignment="1" applyProtection="1">
      <alignment horizontal="center" vertical="center" wrapText="1"/>
    </xf>
    <xf numFmtId="43" fontId="9" fillId="9" borderId="45" xfId="1" applyFont="1" applyFill="1" applyBorder="1" applyAlignment="1" applyProtection="1">
      <alignment horizontal="center" vertical="center" wrapText="1"/>
    </xf>
    <xf numFmtId="43" fontId="9" fillId="9" borderId="75" xfId="1" applyFont="1" applyFill="1" applyBorder="1" applyAlignment="1" applyProtection="1">
      <alignment horizontal="center" vertical="center" wrapText="1"/>
    </xf>
    <xf numFmtId="43" fontId="9" fillId="9" borderId="46" xfId="1" applyFont="1" applyFill="1" applyBorder="1" applyAlignment="1" applyProtection="1">
      <alignment horizontal="center" vertical="center" wrapText="1"/>
    </xf>
    <xf numFmtId="43" fontId="12" fillId="9" borderId="47" xfId="1" applyFont="1" applyFill="1" applyBorder="1" applyAlignment="1" applyProtection="1">
      <alignment horizontal="center" vertical="center" wrapText="1"/>
    </xf>
    <xf numFmtId="43" fontId="12" fillId="9" borderId="8" xfId="1" applyFont="1" applyFill="1" applyBorder="1" applyAlignment="1" applyProtection="1">
      <alignment horizontal="center" vertical="center" wrapText="1"/>
    </xf>
    <xf numFmtId="43" fontId="9" fillId="9" borderId="75" xfId="1" applyFont="1" applyFill="1" applyBorder="1" applyAlignment="1" applyProtection="1">
      <alignment wrapText="1"/>
    </xf>
    <xf numFmtId="43" fontId="9" fillId="9" borderId="46" xfId="1" applyFont="1" applyFill="1" applyBorder="1" applyAlignment="1" applyProtection="1">
      <alignment wrapText="1"/>
    </xf>
    <xf numFmtId="43" fontId="4" fillId="9" borderId="76" xfId="1" applyFont="1" applyFill="1" applyBorder="1" applyAlignment="1" applyProtection="1">
      <alignment wrapText="1"/>
    </xf>
    <xf numFmtId="43" fontId="4" fillId="9" borderId="9" xfId="1" applyFont="1" applyFill="1" applyBorder="1" applyAlignment="1" applyProtection="1">
      <alignment wrapText="1"/>
    </xf>
    <xf numFmtId="43" fontId="4" fillId="9" borderId="8" xfId="1" applyFont="1" applyFill="1" applyBorder="1" applyAlignment="1" applyProtection="1">
      <alignment wrapText="1"/>
    </xf>
    <xf numFmtId="43" fontId="3" fillId="12" borderId="8" xfId="1" applyFont="1" applyFill="1" applyBorder="1" applyAlignment="1" applyProtection="1">
      <alignment wrapText="1"/>
    </xf>
    <xf numFmtId="43" fontId="12" fillId="9" borderId="51" xfId="1" applyFont="1" applyFill="1" applyBorder="1" applyAlignment="1" applyProtection="1">
      <alignment horizontal="center" vertical="center" wrapText="1"/>
    </xf>
    <xf numFmtId="43" fontId="9" fillId="9" borderId="38" xfId="1" applyFont="1" applyFill="1" applyBorder="1" applyAlignment="1" applyProtection="1">
      <alignment wrapText="1"/>
    </xf>
    <xf numFmtId="43" fontId="4" fillId="9" borderId="52" xfId="1" applyFont="1" applyFill="1" applyBorder="1" applyAlignment="1" applyProtection="1">
      <alignment wrapText="1"/>
    </xf>
    <xf numFmtId="43" fontId="4" fillId="9" borderId="35" xfId="1" applyFont="1" applyFill="1" applyBorder="1" applyAlignment="1" applyProtection="1">
      <alignment wrapText="1"/>
    </xf>
    <xf numFmtId="43" fontId="4" fillId="9" borderId="51" xfId="1" applyFont="1" applyFill="1" applyBorder="1" applyAlignment="1" applyProtection="1">
      <alignment wrapText="1"/>
    </xf>
    <xf numFmtId="43" fontId="3" fillId="12" borderId="51" xfId="1" applyFont="1" applyFill="1" applyBorder="1" applyAlignment="1" applyProtection="1">
      <alignment wrapText="1"/>
    </xf>
    <xf numFmtId="43" fontId="10" fillId="0" borderId="1" xfId="1" applyFont="1" applyBorder="1" applyAlignment="1" applyProtection="1">
      <alignment horizontal="center" vertical="center" wrapText="1"/>
    </xf>
    <xf numFmtId="43" fontId="11" fillId="12" borderId="1" xfId="1" applyFont="1" applyFill="1" applyBorder="1" applyAlignment="1" applyProtection="1">
      <alignment horizontal="center" vertical="center" wrapText="1"/>
    </xf>
    <xf numFmtId="43" fontId="10" fillId="0" borderId="51" xfId="1" applyFont="1" applyBorder="1" applyAlignment="1" applyProtection="1">
      <alignment horizontal="center" vertical="center" wrapText="1"/>
    </xf>
    <xf numFmtId="43" fontId="11" fillId="12" borderId="51" xfId="1" applyFont="1" applyFill="1" applyBorder="1" applyAlignment="1" applyProtection="1">
      <alignment horizontal="center" vertical="center" wrapText="1"/>
    </xf>
    <xf numFmtId="43" fontId="9" fillId="9" borderId="28" xfId="1" applyFont="1" applyFill="1" applyBorder="1" applyAlignment="1" applyProtection="1">
      <alignment horizontal="center" vertical="center" wrapText="1"/>
    </xf>
    <xf numFmtId="43" fontId="12" fillId="9" borderId="1" xfId="1" applyFont="1" applyFill="1" applyBorder="1" applyAlignment="1" applyProtection="1">
      <alignment horizontal="center" vertical="center" wrapText="1"/>
    </xf>
    <xf numFmtId="43" fontId="9" fillId="9" borderId="28" xfId="1" applyFont="1" applyFill="1" applyBorder="1" applyAlignment="1" applyProtection="1">
      <alignment wrapText="1"/>
    </xf>
    <xf numFmtId="43" fontId="4" fillId="9" borderId="17" xfId="1" applyFont="1" applyFill="1" applyBorder="1" applyAlignment="1" applyProtection="1">
      <alignment wrapText="1"/>
    </xf>
    <xf numFmtId="43" fontId="4" fillId="9" borderId="3" xfId="1" applyFont="1" applyFill="1" applyBorder="1" applyAlignment="1" applyProtection="1">
      <alignment wrapText="1"/>
    </xf>
    <xf numFmtId="43" fontId="4" fillId="9" borderId="1" xfId="1" applyFont="1" applyFill="1" applyBorder="1" applyAlignment="1" applyProtection="1">
      <alignment wrapText="1"/>
    </xf>
    <xf numFmtId="43" fontId="3" fillId="12" borderId="1" xfId="1" applyFont="1" applyFill="1" applyBorder="1" applyAlignment="1" applyProtection="1">
      <alignment wrapText="1"/>
    </xf>
    <xf numFmtId="0" fontId="12" fillId="4" borderId="17" xfId="0" applyFont="1" applyFill="1" applyBorder="1" applyAlignment="1" applyProtection="1">
      <alignment horizontal="center" vertical="center" wrapText="1"/>
    </xf>
    <xf numFmtId="43" fontId="9" fillId="4" borderId="29" xfId="1" applyFont="1" applyFill="1" applyBorder="1" applyAlignment="1">
      <alignment horizontal="center" vertical="center" wrapText="1"/>
    </xf>
    <xf numFmtId="43" fontId="9" fillId="4" borderId="22" xfId="1" applyFont="1" applyFill="1" applyBorder="1" applyAlignment="1">
      <alignment horizontal="center" vertical="center" wrapText="1"/>
    </xf>
    <xf numFmtId="43" fontId="9" fillId="4" borderId="37" xfId="1" applyFont="1" applyFill="1" applyBorder="1" applyAlignment="1">
      <alignment horizontal="center" vertical="center" wrapText="1"/>
    </xf>
    <xf numFmtId="43" fontId="9" fillId="4" borderId="28" xfId="1" applyFont="1" applyFill="1" applyBorder="1" applyAlignment="1">
      <alignment horizontal="center" vertical="center" wrapText="1"/>
    </xf>
    <xf numFmtId="43" fontId="12" fillId="4" borderId="82" xfId="1" applyFont="1" applyFill="1" applyBorder="1" applyAlignment="1">
      <alignment horizontal="center" vertical="center" wrapText="1"/>
    </xf>
    <xf numFmtId="43" fontId="12" fillId="4" borderId="1" xfId="1" applyFont="1" applyFill="1" applyBorder="1" applyAlignment="1">
      <alignment horizontal="center" vertical="center" wrapText="1"/>
    </xf>
    <xf numFmtId="43" fontId="9" fillId="4" borderId="83" xfId="1" applyFont="1" applyFill="1" applyBorder="1" applyAlignment="1">
      <alignment horizontal="center" vertical="center" wrapText="1"/>
    </xf>
    <xf numFmtId="43" fontId="9" fillId="4" borderId="17" xfId="1" applyFont="1" applyFill="1" applyBorder="1" applyAlignment="1">
      <alignment horizontal="center" vertical="center" wrapText="1"/>
    </xf>
    <xf numFmtId="43" fontId="9" fillId="4" borderId="34" xfId="1" applyFont="1" applyFill="1" applyBorder="1" applyAlignment="1">
      <alignment horizontal="center" vertical="center" wrapText="1"/>
    </xf>
    <xf numFmtId="43" fontId="9" fillId="4" borderId="3" xfId="1" applyFont="1" applyFill="1" applyBorder="1" applyAlignment="1">
      <alignment horizontal="center" vertical="center" wrapText="1"/>
    </xf>
    <xf numFmtId="43" fontId="9" fillId="4" borderId="82" xfId="1" applyFont="1" applyFill="1" applyBorder="1" applyAlignment="1">
      <alignment horizontal="center" vertical="center" wrapText="1"/>
    </xf>
    <xf numFmtId="43" fontId="9" fillId="4" borderId="1" xfId="1" applyFont="1" applyFill="1" applyBorder="1" applyAlignment="1">
      <alignment horizontal="center" vertical="center" wrapText="1"/>
    </xf>
    <xf numFmtId="43" fontId="12" fillId="12" borderId="82" xfId="1" applyFont="1" applyFill="1" applyBorder="1" applyAlignment="1">
      <alignment horizontal="center" vertical="center" wrapText="1"/>
    </xf>
    <xf numFmtId="43" fontId="12" fillId="12" borderId="1" xfId="1" applyFont="1" applyFill="1" applyBorder="1" applyAlignment="1">
      <alignment horizontal="center" vertical="center" wrapText="1"/>
    </xf>
    <xf numFmtId="43" fontId="27" fillId="12" borderId="34" xfId="1" applyFont="1" applyFill="1" applyBorder="1" applyAlignment="1">
      <alignment horizontal="center" vertical="center" wrapText="1"/>
    </xf>
    <xf numFmtId="43" fontId="16" fillId="12" borderId="3" xfId="1" applyFont="1" applyFill="1" applyBorder="1" applyAlignment="1" applyProtection="1">
      <alignment vertical="center" wrapText="1"/>
    </xf>
    <xf numFmtId="43" fontId="16" fillId="12" borderId="9" xfId="1" applyFont="1" applyFill="1" applyBorder="1" applyAlignment="1" applyProtection="1">
      <alignment vertical="center" wrapText="1"/>
    </xf>
    <xf numFmtId="43" fontId="16" fillId="12" borderId="35" xfId="1" applyFont="1" applyFill="1" applyBorder="1" applyAlignment="1" applyProtection="1">
      <alignment vertical="center" wrapText="1"/>
    </xf>
    <xf numFmtId="0" fontId="12" fillId="9" borderId="91" xfId="0" applyFont="1" applyFill="1" applyBorder="1" applyAlignment="1" applyProtection="1">
      <alignment horizontal="center" vertical="center" wrapText="1"/>
    </xf>
    <xf numFmtId="0" fontId="12" fillId="9" borderId="92" xfId="0" applyFont="1" applyFill="1" applyBorder="1" applyAlignment="1" applyProtection="1">
      <alignment horizontal="center" vertical="center" wrapText="1"/>
    </xf>
    <xf numFmtId="0" fontId="12" fillId="9" borderId="93" xfId="0" applyFont="1" applyFill="1" applyBorder="1" applyAlignment="1" applyProtection="1">
      <alignment horizontal="center" vertical="center" wrapText="1"/>
    </xf>
    <xf numFmtId="0" fontId="27" fillId="12" borderId="91" xfId="0" applyFont="1" applyFill="1" applyBorder="1" applyAlignment="1" applyProtection="1">
      <alignment horizontal="center" vertical="center" wrapText="1"/>
    </xf>
    <xf numFmtId="0" fontId="27" fillId="12" borderId="94" xfId="0" applyFont="1" applyFill="1" applyBorder="1" applyAlignment="1" applyProtection="1">
      <alignment horizontal="center" vertical="center" wrapText="1"/>
    </xf>
    <xf numFmtId="0" fontId="27" fillId="12" borderId="77" xfId="0" applyFont="1" applyFill="1" applyBorder="1" applyAlignment="1" applyProtection="1">
      <alignment horizontal="center" vertical="center" wrapText="1"/>
    </xf>
    <xf numFmtId="0" fontId="12" fillId="12" borderId="95" xfId="0" applyFont="1" applyFill="1" applyBorder="1" applyAlignment="1" applyProtection="1">
      <alignment horizontal="center" vertical="center" wrapText="1"/>
    </xf>
    <xf numFmtId="0" fontId="12" fillId="12" borderId="77" xfId="0" applyFont="1" applyFill="1" applyBorder="1" applyAlignment="1" applyProtection="1">
      <alignment horizontal="center" vertical="center" wrapText="1"/>
    </xf>
    <xf numFmtId="0" fontId="12" fillId="12" borderId="93" xfId="0" applyFont="1" applyFill="1" applyBorder="1" applyAlignment="1" applyProtection="1">
      <alignment horizontal="center" vertical="center" wrapText="1"/>
    </xf>
    <xf numFmtId="0" fontId="12" fillId="12" borderId="91" xfId="0" applyFont="1" applyFill="1" applyBorder="1" applyAlignment="1" applyProtection="1">
      <alignment horizontal="center" vertical="center" wrapText="1"/>
    </xf>
    <xf numFmtId="43" fontId="0" fillId="0" borderId="0" xfId="1" applyFont="1" applyProtection="1"/>
    <xf numFmtId="43" fontId="9" fillId="0" borderId="0" xfId="1" applyFont="1"/>
    <xf numFmtId="43" fontId="9" fillId="0" borderId="0" xfId="1" applyFont="1" applyAlignment="1"/>
    <xf numFmtId="43" fontId="9" fillId="0" borderId="0" xfId="1" applyFont="1" applyProtection="1"/>
    <xf numFmtId="43" fontId="9" fillId="4" borderId="96" xfId="1" applyFont="1" applyFill="1" applyBorder="1" applyAlignment="1">
      <alignment horizontal="center" vertical="center" wrapText="1"/>
    </xf>
    <xf numFmtId="43" fontId="9" fillId="4" borderId="71" xfId="1" applyFont="1" applyFill="1" applyBorder="1" applyAlignment="1">
      <alignment horizontal="center" vertical="center" wrapText="1"/>
    </xf>
    <xf numFmtId="43" fontId="12" fillId="4" borderId="97" xfId="1" applyFont="1" applyFill="1" applyBorder="1" applyAlignment="1">
      <alignment horizontal="center" vertical="center" wrapText="1"/>
    </xf>
    <xf numFmtId="43" fontId="9" fillId="4" borderId="74" xfId="1" applyFont="1" applyFill="1" applyBorder="1" applyAlignment="1">
      <alignment horizontal="center" vertical="center" wrapText="1"/>
    </xf>
    <xf numFmtId="43" fontId="9" fillId="4" borderId="73" xfId="1" applyFont="1" applyFill="1" applyBorder="1" applyAlignment="1">
      <alignment horizontal="center" vertical="center" wrapText="1"/>
    </xf>
    <xf numFmtId="43" fontId="9" fillId="4" borderId="97" xfId="1" applyFont="1" applyFill="1" applyBorder="1" applyAlignment="1">
      <alignment horizontal="center" vertical="center" wrapText="1"/>
    </xf>
    <xf numFmtId="43" fontId="12" fillId="12" borderId="97" xfId="1" applyFont="1" applyFill="1" applyBorder="1" applyAlignment="1">
      <alignment horizontal="center" vertical="center" wrapText="1"/>
    </xf>
    <xf numFmtId="43" fontId="27" fillId="12" borderId="10" xfId="1" applyFont="1" applyFill="1" applyBorder="1" applyAlignment="1">
      <alignment horizontal="center" vertical="center" wrapText="1"/>
    </xf>
    <xf numFmtId="43" fontId="27" fillId="12" borderId="73" xfId="1" applyFont="1" applyFill="1" applyBorder="1" applyAlignment="1">
      <alignment horizontal="center" vertical="center" wrapText="1"/>
    </xf>
    <xf numFmtId="43" fontId="12" fillId="4" borderId="72" xfId="1" applyFont="1" applyFill="1" applyBorder="1" applyAlignment="1">
      <alignment horizontal="center" vertical="center" wrapText="1"/>
    </xf>
    <xf numFmtId="0" fontId="33" fillId="0" borderId="5" xfId="0" applyFont="1" applyFill="1" applyBorder="1" applyAlignment="1">
      <alignment horizontal="left" vertical="center" wrapText="1"/>
    </xf>
    <xf numFmtId="0" fontId="2" fillId="8" borderId="0" xfId="0" applyFont="1" applyFill="1" applyAlignment="1">
      <alignment horizontal="center"/>
    </xf>
    <xf numFmtId="0" fontId="18" fillId="0" borderId="0" xfId="0" applyFont="1"/>
    <xf numFmtId="0" fontId="2" fillId="3" borderId="0" xfId="0" applyFont="1" applyFill="1" applyAlignment="1">
      <alignment horizontal="left" indent="1"/>
    </xf>
    <xf numFmtId="9" fontId="37" fillId="0" borderId="0" xfId="0" applyNumberFormat="1" applyFont="1" applyAlignment="1">
      <alignment horizontal="left" indent="1"/>
    </xf>
    <xf numFmtId="10" fontId="37" fillId="0" borderId="0" xfId="0" applyNumberFormat="1" applyFont="1" applyAlignment="1">
      <alignment horizontal="left" indent="1"/>
    </xf>
    <xf numFmtId="0" fontId="2" fillId="7" borderId="0" xfId="0" applyFont="1" applyFill="1" applyAlignment="1">
      <alignment horizontal="left" indent="1"/>
    </xf>
    <xf numFmtId="0" fontId="37" fillId="0" borderId="0" xfId="0" applyFont="1" applyAlignment="1">
      <alignment horizontal="left" indent="1"/>
    </xf>
    <xf numFmtId="0" fontId="20" fillId="10" borderId="0" xfId="0" applyFont="1" applyFill="1"/>
    <xf numFmtId="0" fontId="18" fillId="3" borderId="0" xfId="0" applyFont="1" applyFill="1" applyAlignment="1">
      <alignment horizontal="left"/>
    </xf>
    <xf numFmtId="9" fontId="18" fillId="7" borderId="0" xfId="0" applyNumberFormat="1" applyFont="1" applyFill="1" applyAlignment="1">
      <alignment horizontal="left"/>
    </xf>
    <xf numFmtId="9" fontId="18" fillId="3" borderId="0" xfId="0" applyNumberFormat="1" applyFont="1" applyFill="1" applyAlignment="1">
      <alignment horizontal="left"/>
    </xf>
    <xf numFmtId="0" fontId="14" fillId="5" borderId="4" xfId="0" applyFont="1" applyFill="1" applyBorder="1" applyAlignment="1" applyProtection="1">
      <alignment vertical="center" wrapText="1"/>
    </xf>
    <xf numFmtId="0" fontId="14" fillId="5" borderId="0" xfId="0" applyFont="1" applyFill="1" applyBorder="1" applyAlignment="1" applyProtection="1">
      <alignment vertical="center" wrapText="1"/>
    </xf>
    <xf numFmtId="0" fontId="14" fillId="5" borderId="0" xfId="0" applyFont="1" applyFill="1" applyBorder="1" applyAlignment="1" applyProtection="1">
      <alignment vertical="top" wrapText="1"/>
    </xf>
    <xf numFmtId="43" fontId="40" fillId="9" borderId="78" xfId="1" applyFont="1" applyFill="1" applyBorder="1" applyAlignment="1" applyProtection="1">
      <alignment vertical="center" wrapText="1"/>
    </xf>
    <xf numFmtId="43" fontId="40" fillId="9" borderId="61" xfId="1" applyFont="1" applyFill="1" applyBorder="1" applyAlignment="1" applyProtection="1">
      <alignment vertical="center" wrapText="1"/>
    </xf>
    <xf numFmtId="43" fontId="40" fillId="9" borderId="62" xfId="1" applyFont="1" applyFill="1" applyBorder="1" applyAlignment="1" applyProtection="1">
      <alignment vertical="center" wrapText="1"/>
    </xf>
    <xf numFmtId="43" fontId="40" fillId="0" borderId="84" xfId="1" applyFont="1" applyBorder="1" applyAlignment="1" applyProtection="1">
      <alignment vertical="center" wrapText="1"/>
    </xf>
    <xf numFmtId="43" fontId="40" fillId="0" borderId="50" xfId="1" applyFont="1" applyBorder="1" applyAlignment="1" applyProtection="1">
      <alignment vertical="center" wrapText="1"/>
    </xf>
    <xf numFmtId="43" fontId="40" fillId="0" borderId="98" xfId="1" applyFont="1" applyBorder="1" applyAlignment="1" applyProtection="1">
      <alignment vertical="center" wrapText="1"/>
    </xf>
    <xf numFmtId="43" fontId="40" fillId="0" borderId="60" xfId="1" applyFont="1" applyFill="1" applyBorder="1" applyAlignment="1" applyProtection="1">
      <alignment horizontal="center" vertical="center" wrapText="1"/>
    </xf>
    <xf numFmtId="43" fontId="40" fillId="0" borderId="61" xfId="1" applyFont="1" applyFill="1" applyBorder="1" applyAlignment="1" applyProtection="1">
      <alignment horizontal="center" vertical="center" wrapText="1"/>
    </xf>
    <xf numFmtId="43" fontId="40" fillId="0" borderId="62" xfId="1" applyFont="1" applyFill="1" applyBorder="1" applyAlignment="1" applyProtection="1">
      <alignment vertical="center" wrapText="1"/>
    </xf>
    <xf numFmtId="43" fontId="40" fillId="0" borderId="78" xfId="1" applyFont="1" applyBorder="1" applyAlignment="1" applyProtection="1">
      <alignment vertical="center" wrapText="1"/>
    </xf>
    <xf numFmtId="43" fontId="40" fillId="0" borderId="61" xfId="1" applyFont="1" applyBorder="1" applyAlignment="1" applyProtection="1">
      <alignment vertical="center" wrapText="1"/>
    </xf>
    <xf numFmtId="43" fontId="40" fillId="0" borderId="62" xfId="1" applyFont="1" applyBorder="1" applyAlignment="1" applyProtection="1">
      <alignment vertical="center" wrapText="1"/>
    </xf>
    <xf numFmtId="43" fontId="40" fillId="9" borderId="79" xfId="1" applyFont="1" applyFill="1" applyBorder="1" applyAlignment="1" applyProtection="1">
      <alignment vertical="center" wrapText="1"/>
    </xf>
    <xf numFmtId="43" fontId="40" fillId="9" borderId="59" xfId="1" applyFont="1" applyFill="1" applyBorder="1" applyAlignment="1" applyProtection="1">
      <alignment vertical="center" wrapText="1"/>
    </xf>
    <xf numFmtId="43" fontId="40" fillId="9" borderId="44" xfId="1" applyFont="1" applyFill="1" applyBorder="1" applyAlignment="1" applyProtection="1">
      <alignment vertical="center" wrapText="1"/>
    </xf>
    <xf numFmtId="43" fontId="40" fillId="0" borderId="85" xfId="1" applyFont="1" applyBorder="1" applyAlignment="1" applyProtection="1">
      <alignment vertical="center" wrapText="1"/>
    </xf>
    <xf numFmtId="43" fontId="40" fillId="0" borderId="41" xfId="1" applyFont="1" applyBorder="1" applyAlignment="1" applyProtection="1">
      <alignment vertical="center" wrapText="1"/>
    </xf>
    <xf numFmtId="43" fontId="40" fillId="0" borderId="43" xfId="1" applyFont="1" applyBorder="1" applyAlignment="1" applyProtection="1">
      <alignment horizontal="center" vertical="center" wrapText="1"/>
    </xf>
    <xf numFmtId="43" fontId="40" fillId="0" borderId="99" xfId="1" applyFont="1" applyBorder="1" applyAlignment="1" applyProtection="1">
      <alignment horizontal="center" vertical="center" wrapText="1"/>
    </xf>
    <xf numFmtId="43" fontId="40" fillId="0" borderId="58" xfId="1" applyFont="1" applyFill="1" applyBorder="1" applyAlignment="1" applyProtection="1">
      <alignment horizontal="center" vertical="center" wrapText="1"/>
    </xf>
    <xf numFmtId="43" fontId="40" fillId="0" borderId="59" xfId="1" applyFont="1" applyFill="1" applyBorder="1" applyAlignment="1" applyProtection="1">
      <alignment horizontal="center" vertical="center" wrapText="1"/>
    </xf>
    <xf numFmtId="43" fontId="40" fillId="0" borderId="44" xfId="1" applyFont="1" applyFill="1" applyBorder="1" applyAlignment="1" applyProtection="1">
      <alignment vertical="center" wrapText="1"/>
    </xf>
    <xf numFmtId="43" fontId="40" fillId="0" borderId="79" xfId="1" applyFont="1" applyBorder="1" applyAlignment="1" applyProtection="1">
      <alignment vertical="center" wrapText="1"/>
    </xf>
    <xf numFmtId="43" fontId="40" fillId="0" borderId="59" xfId="1" applyFont="1" applyBorder="1" applyAlignment="1" applyProtection="1">
      <alignment vertical="center" wrapText="1"/>
    </xf>
    <xf numFmtId="43" fontId="40" fillId="0" borderId="44" xfId="1" applyFont="1" applyBorder="1" applyAlignment="1" applyProtection="1">
      <alignment vertical="center" wrapText="1"/>
    </xf>
    <xf numFmtId="43" fontId="40" fillId="9" borderId="79" xfId="0" applyNumberFormat="1" applyFont="1" applyFill="1" applyBorder="1" applyAlignment="1" applyProtection="1">
      <alignment vertical="center" wrapText="1"/>
    </xf>
    <xf numFmtId="43" fontId="40" fillId="9" borderId="59" xfId="0" applyNumberFormat="1" applyFont="1" applyFill="1" applyBorder="1" applyAlignment="1" applyProtection="1">
      <alignment vertical="center" wrapText="1"/>
    </xf>
    <xf numFmtId="43" fontId="40" fillId="9" borderId="44" xfId="0" applyNumberFormat="1" applyFont="1" applyFill="1" applyBorder="1" applyAlignment="1" applyProtection="1">
      <alignment vertical="center" wrapText="1"/>
    </xf>
    <xf numFmtId="43" fontId="40" fillId="4" borderId="85" xfId="1" applyFont="1" applyFill="1" applyBorder="1" applyAlignment="1" applyProtection="1">
      <alignment vertical="center" wrapText="1"/>
    </xf>
    <xf numFmtId="43" fontId="40" fillId="4" borderId="41" xfId="1" applyFont="1" applyFill="1" applyBorder="1" applyAlignment="1" applyProtection="1">
      <alignment vertical="center" wrapText="1"/>
    </xf>
    <xf numFmtId="43" fontId="40" fillId="4" borderId="43" xfId="1" applyFont="1" applyFill="1" applyBorder="1" applyAlignment="1" applyProtection="1">
      <alignment horizontal="center" vertical="center" wrapText="1"/>
    </xf>
    <xf numFmtId="43" fontId="40" fillId="4" borderId="99" xfId="1" applyFont="1" applyFill="1" applyBorder="1" applyAlignment="1" applyProtection="1">
      <alignment horizontal="center" vertical="center" wrapText="1"/>
    </xf>
    <xf numFmtId="43" fontId="40" fillId="4" borderId="58" xfId="1" applyFont="1" applyFill="1" applyBorder="1" applyAlignment="1" applyProtection="1">
      <alignment horizontal="center" vertical="center" wrapText="1"/>
    </xf>
    <xf numFmtId="43" fontId="40" fillId="4" borderId="59" xfId="1" applyFont="1" applyFill="1" applyBorder="1" applyAlignment="1" applyProtection="1">
      <alignment horizontal="center" vertical="center" wrapText="1"/>
    </xf>
    <xf numFmtId="43" fontId="40" fillId="4" borderId="44" xfId="1" applyFont="1" applyFill="1" applyBorder="1" applyAlignment="1" applyProtection="1">
      <alignment vertical="center" wrapText="1"/>
    </xf>
    <xf numFmtId="43" fontId="40" fillId="4" borderId="79" xfId="1" applyFont="1" applyFill="1" applyBorder="1" applyAlignment="1" applyProtection="1">
      <alignment vertical="center" wrapText="1"/>
    </xf>
    <xf numFmtId="43" fontId="40" fillId="4" borderId="59" xfId="1" applyFont="1" applyFill="1" applyBorder="1" applyAlignment="1" applyProtection="1">
      <alignment vertical="center" wrapText="1"/>
    </xf>
    <xf numFmtId="43" fontId="40" fillId="9" borderId="88" xfId="0" applyNumberFormat="1" applyFont="1" applyFill="1" applyBorder="1" applyAlignment="1" applyProtection="1">
      <alignment vertical="center" wrapText="1"/>
    </xf>
    <xf numFmtId="43" fontId="40" fillId="9" borderId="90" xfId="0" applyNumberFormat="1" applyFont="1" applyFill="1" applyBorder="1" applyAlignment="1" applyProtection="1">
      <alignment vertical="center" wrapText="1"/>
    </xf>
    <xf numFmtId="43" fontId="40" fillId="9" borderId="87" xfId="0" applyNumberFormat="1" applyFont="1" applyFill="1" applyBorder="1" applyAlignment="1" applyProtection="1">
      <alignment vertical="center" wrapText="1"/>
    </xf>
    <xf numFmtId="43" fontId="40" fillId="4" borderId="86" xfId="1" applyFont="1" applyFill="1" applyBorder="1" applyAlignment="1" applyProtection="1">
      <alignment vertical="center" wrapText="1"/>
    </xf>
    <xf numFmtId="43" fontId="40" fillId="4" borderId="49" xfId="1" applyFont="1" applyFill="1" applyBorder="1" applyAlignment="1" applyProtection="1">
      <alignment vertical="center" wrapText="1"/>
    </xf>
    <xf numFmtId="43" fontId="40" fillId="4" borderId="56" xfId="1" applyFont="1" applyFill="1" applyBorder="1" applyAlignment="1" applyProtection="1">
      <alignment horizontal="center" vertical="center" wrapText="1"/>
    </xf>
    <xf numFmtId="43" fontId="40" fillId="4" borderId="100" xfId="1" applyFont="1" applyFill="1" applyBorder="1" applyAlignment="1" applyProtection="1">
      <alignment horizontal="center" vertical="center" wrapText="1"/>
    </xf>
    <xf numFmtId="43" fontId="40" fillId="4" borderId="89" xfId="1" applyFont="1" applyFill="1" applyBorder="1" applyAlignment="1" applyProtection="1">
      <alignment horizontal="center" vertical="center" wrapText="1"/>
    </xf>
    <xf numFmtId="43" fontId="40" fillId="4" borderId="90" xfId="1" applyFont="1" applyFill="1" applyBorder="1" applyAlignment="1" applyProtection="1">
      <alignment horizontal="center" vertical="center" wrapText="1"/>
    </xf>
    <xf numFmtId="43" fontId="40" fillId="4" borderId="87" xfId="1" applyFont="1" applyFill="1" applyBorder="1" applyAlignment="1" applyProtection="1">
      <alignment vertical="center" wrapText="1"/>
    </xf>
    <xf numFmtId="43" fontId="40" fillId="4" borderId="88" xfId="1" applyFont="1" applyFill="1" applyBorder="1" applyAlignment="1" applyProtection="1">
      <alignment vertical="center" wrapText="1"/>
    </xf>
    <xf numFmtId="43" fontId="40" fillId="4" borderId="90" xfId="1" applyFont="1" applyFill="1" applyBorder="1" applyAlignment="1" applyProtection="1">
      <alignment vertical="center" wrapText="1"/>
    </xf>
    <xf numFmtId="9" fontId="40" fillId="9" borderId="60" xfId="2" applyFont="1" applyFill="1" applyBorder="1" applyAlignment="1" applyProtection="1">
      <alignment horizontal="center" vertical="center" wrapText="1"/>
    </xf>
    <xf numFmtId="9" fontId="40" fillId="9" borderId="58" xfId="2" applyFont="1" applyFill="1" applyBorder="1" applyAlignment="1" applyProtection="1">
      <alignment horizontal="center" vertical="center" wrapText="1"/>
    </xf>
    <xf numFmtId="9" fontId="40" fillId="9" borderId="89" xfId="2" applyFont="1" applyFill="1" applyBorder="1" applyAlignment="1" applyProtection="1">
      <alignment horizontal="center" vertical="center" wrapText="1"/>
    </xf>
    <xf numFmtId="9" fontId="16" fillId="12" borderId="10" xfId="1" applyNumberFormat="1" applyFont="1" applyFill="1" applyBorder="1" applyAlignment="1" applyProtection="1">
      <alignment horizontal="center" vertical="center" wrapText="1"/>
    </xf>
    <xf numFmtId="43" fontId="9" fillId="9" borderId="22" xfId="1" applyFont="1" applyFill="1" applyBorder="1" applyAlignment="1" applyProtection="1">
      <alignment horizontal="center" vertical="center" wrapText="1"/>
    </xf>
    <xf numFmtId="43" fontId="4" fillId="9" borderId="64" xfId="1" applyFont="1" applyFill="1" applyBorder="1" applyAlignment="1" applyProtection="1">
      <alignment wrapText="1"/>
    </xf>
    <xf numFmtId="43" fontId="4" fillId="9" borderId="54" xfId="1" applyFont="1" applyFill="1" applyBorder="1" applyAlignment="1" applyProtection="1">
      <alignment wrapText="1"/>
    </xf>
    <xf numFmtId="43" fontId="3" fillId="12" borderId="54" xfId="1" applyFont="1" applyFill="1" applyBorder="1" applyAlignment="1" applyProtection="1">
      <alignment wrapText="1"/>
    </xf>
    <xf numFmtId="43" fontId="9" fillId="9" borderId="53" xfId="1" applyFont="1" applyFill="1" applyBorder="1" applyAlignment="1" applyProtection="1">
      <alignment vertical="center" wrapText="1"/>
    </xf>
    <xf numFmtId="43" fontId="9" fillId="9" borderId="63" xfId="1" applyFont="1" applyFill="1" applyBorder="1" applyAlignment="1" applyProtection="1">
      <alignment vertical="center" wrapText="1"/>
    </xf>
    <xf numFmtId="43" fontId="12" fillId="9" borderId="64" xfId="1" applyFont="1" applyFill="1" applyBorder="1" applyAlignment="1" applyProtection="1">
      <alignment vertical="center" wrapText="1"/>
    </xf>
    <xf numFmtId="43" fontId="12" fillId="9" borderId="54" xfId="1" applyFont="1" applyFill="1" applyBorder="1" applyAlignment="1" applyProtection="1">
      <alignment vertical="center" wrapText="1"/>
    </xf>
    <xf numFmtId="43" fontId="9" fillId="9" borderId="53" xfId="1" applyFont="1" applyFill="1" applyBorder="1" applyAlignment="1" applyProtection="1">
      <alignment wrapText="1"/>
    </xf>
    <xf numFmtId="0" fontId="21" fillId="0" borderId="0" xfId="0" applyFont="1" applyProtection="1"/>
    <xf numFmtId="0" fontId="22" fillId="0" borderId="0" xfId="0" applyFont="1" applyProtection="1"/>
    <xf numFmtId="0" fontId="23" fillId="0" borderId="0" xfId="0" applyFont="1" applyProtection="1"/>
    <xf numFmtId="0" fontId="7" fillId="0" borderId="0" xfId="0" applyFont="1" applyFill="1" applyBorder="1" applyAlignment="1" applyProtection="1">
      <alignment vertical="center"/>
    </xf>
    <xf numFmtId="0" fontId="0" fillId="0" borderId="0" xfId="0" applyFill="1" applyBorder="1" applyProtection="1"/>
    <xf numFmtId="0" fontId="32" fillId="0" borderId="5" xfId="0" applyFont="1" applyBorder="1" applyAlignment="1">
      <alignment horizontal="center" vertical="center"/>
    </xf>
    <xf numFmtId="0" fontId="33" fillId="0" borderId="5" xfId="0" applyFont="1" applyBorder="1" applyAlignment="1">
      <alignment vertical="center" wrapText="1"/>
    </xf>
    <xf numFmtId="0" fontId="33" fillId="0" borderId="5" xfId="0" applyFont="1" applyBorder="1" applyAlignment="1">
      <alignment horizontal="left" vertical="center" wrapText="1"/>
    </xf>
    <xf numFmtId="164" fontId="41" fillId="0" borderId="5" xfId="0" applyNumberFormat="1" applyFont="1" applyBorder="1" applyAlignment="1">
      <alignment vertical="center" wrapText="1"/>
    </xf>
    <xf numFmtId="0" fontId="34" fillId="0" borderId="5" xfId="0" applyFont="1" applyBorder="1" applyAlignment="1">
      <alignment horizontal="left" vertical="center" wrapText="1"/>
    </xf>
    <xf numFmtId="164" fontId="34" fillId="0" borderId="5" xfId="0" applyNumberFormat="1" applyFont="1" applyBorder="1" applyAlignment="1">
      <alignment vertical="center" wrapText="1"/>
    </xf>
    <xf numFmtId="0" fontId="34" fillId="0" borderId="5" xfId="0" applyFont="1" applyBorder="1" applyAlignment="1">
      <alignment vertical="center" wrapText="1"/>
    </xf>
    <xf numFmtId="0" fontId="3" fillId="4" borderId="9" xfId="0" applyFont="1" applyFill="1" applyBorder="1" applyAlignment="1" applyProtection="1">
      <alignment horizontal="right" vertical="center" wrapText="1"/>
    </xf>
    <xf numFmtId="0" fontId="30" fillId="2" borderId="0" xfId="0" applyFont="1" applyFill="1" applyBorder="1" applyAlignment="1">
      <alignment horizontal="left" vertical="center" wrapText="1"/>
    </xf>
    <xf numFmtId="0" fontId="33" fillId="0" borderId="5" xfId="0" applyFont="1" applyFill="1" applyBorder="1" applyAlignment="1">
      <alignment horizontal="left" vertical="center" wrapText="1"/>
    </xf>
    <xf numFmtId="0" fontId="33" fillId="0" borderId="11" xfId="0" applyFont="1" applyFill="1" applyBorder="1" applyAlignment="1">
      <alignment horizontal="left" vertical="center" wrapText="1"/>
    </xf>
    <xf numFmtId="0" fontId="33" fillId="0" borderId="12" xfId="0" applyFont="1" applyFill="1" applyBorder="1" applyAlignment="1">
      <alignment horizontal="left" vertical="center" wrapText="1"/>
    </xf>
    <xf numFmtId="0" fontId="33" fillId="0" borderId="5" xfId="0" applyFont="1" applyBorder="1" applyAlignment="1">
      <alignment horizontal="left" vertical="center" wrapText="1"/>
    </xf>
    <xf numFmtId="0" fontId="8" fillId="6" borderId="11" xfId="0" applyFont="1" applyFill="1" applyBorder="1" applyAlignment="1" applyProtection="1">
      <alignment horizontal="center" vertical="center"/>
    </xf>
    <xf numFmtId="0" fontId="8" fillId="6" borderId="13" xfId="0" applyFont="1" applyFill="1" applyBorder="1" applyAlignment="1" applyProtection="1">
      <alignment horizontal="center" vertical="center"/>
    </xf>
    <xf numFmtId="0" fontId="7" fillId="0" borderId="11" xfId="0" applyFont="1" applyFill="1" applyBorder="1" applyAlignment="1" applyProtection="1">
      <alignment horizontal="center" vertical="center"/>
      <protection locked="0"/>
    </xf>
    <xf numFmtId="0" fontId="7" fillId="0" borderId="12" xfId="0" applyFont="1" applyFill="1" applyBorder="1" applyAlignment="1" applyProtection="1">
      <alignment horizontal="center" vertical="center"/>
      <protection locked="0"/>
    </xf>
    <xf numFmtId="0" fontId="8" fillId="6" borderId="11" xfId="0" applyFont="1" applyFill="1" applyBorder="1" applyAlignment="1" applyProtection="1">
      <alignment horizontal="center" vertical="center" wrapText="1"/>
    </xf>
    <xf numFmtId="0" fontId="8" fillId="6" borderId="13" xfId="0" applyFont="1" applyFill="1" applyBorder="1" applyAlignment="1" applyProtection="1">
      <alignment horizontal="center" vertical="center" wrapText="1"/>
    </xf>
    <xf numFmtId="0" fontId="7" fillId="0" borderId="5" xfId="0" applyFont="1" applyFill="1" applyBorder="1" applyAlignment="1" applyProtection="1">
      <alignment horizontal="center" vertical="center" wrapText="1"/>
      <protection locked="0"/>
    </xf>
    <xf numFmtId="165" fontId="7" fillId="0" borderId="5" xfId="0" applyNumberFormat="1" applyFont="1" applyFill="1" applyBorder="1" applyAlignment="1" applyProtection="1">
      <alignment horizontal="center" vertical="center" wrapText="1"/>
      <protection locked="0"/>
    </xf>
    <xf numFmtId="0" fontId="14" fillId="5" borderId="0" xfId="0" applyFont="1" applyFill="1" applyBorder="1" applyAlignment="1" applyProtection="1">
      <alignment horizontal="center" vertical="top"/>
    </xf>
    <xf numFmtId="0" fontId="14" fillId="5" borderId="4" xfId="0" applyFont="1" applyFill="1" applyBorder="1" applyAlignment="1" applyProtection="1">
      <alignment horizontal="left" vertical="top" wrapText="1"/>
    </xf>
    <xf numFmtId="0" fontId="14" fillId="5" borderId="0" xfId="0" applyFont="1" applyFill="1" applyBorder="1" applyAlignment="1" applyProtection="1">
      <alignment horizontal="left" vertical="top" wrapText="1"/>
    </xf>
    <xf numFmtId="0" fontId="27" fillId="9" borderId="15" xfId="0" applyFont="1" applyFill="1" applyBorder="1" applyAlignment="1" applyProtection="1">
      <alignment horizontal="center" vertical="center" wrapText="1"/>
    </xf>
    <xf numFmtId="0" fontId="27" fillId="9" borderId="16" xfId="0" applyFont="1" applyFill="1" applyBorder="1" applyAlignment="1" applyProtection="1">
      <alignment horizontal="center" vertical="center" wrapText="1"/>
    </xf>
    <xf numFmtId="0" fontId="11" fillId="11" borderId="9" xfId="0" applyFont="1" applyFill="1" applyBorder="1" applyAlignment="1">
      <alignment horizontal="left" vertical="center" wrapText="1"/>
    </xf>
    <xf numFmtId="0" fontId="11" fillId="11" borderId="10" xfId="0" applyFont="1" applyFill="1" applyBorder="1" applyAlignment="1">
      <alignment horizontal="left" vertical="center" wrapText="1"/>
    </xf>
    <xf numFmtId="0" fontId="11" fillId="11" borderId="3" xfId="0" applyFont="1" applyFill="1" applyBorder="1" applyAlignment="1">
      <alignment horizontal="left" vertical="center" wrapText="1"/>
    </xf>
    <xf numFmtId="43" fontId="11" fillId="0" borderId="45" xfId="1" applyFont="1" applyBorder="1" applyAlignment="1">
      <alignment horizontal="left" vertical="center" wrapText="1"/>
    </xf>
    <xf numFmtId="0" fontId="39" fillId="0" borderId="21" xfId="0" applyFont="1" applyBorder="1" applyAlignment="1">
      <alignment horizontal="left" vertical="center" wrapText="1"/>
    </xf>
    <xf numFmtId="0" fontId="39" fillId="0" borderId="22" xfId="0" applyFont="1" applyBorder="1" applyAlignment="1">
      <alignment horizontal="left" vertical="center" wrapText="1"/>
    </xf>
    <xf numFmtId="43" fontId="11" fillId="0" borderId="46" xfId="1" applyFont="1" applyBorder="1" applyAlignment="1">
      <alignment horizontal="left" vertical="center" wrapText="1"/>
    </xf>
    <xf numFmtId="0" fontId="39" fillId="0" borderId="23" xfId="0" applyFont="1" applyBorder="1" applyAlignment="1">
      <alignment horizontal="left" vertical="center" wrapText="1"/>
    </xf>
    <xf numFmtId="0" fontId="39" fillId="0" borderId="24" xfId="0" applyFont="1" applyBorder="1" applyAlignment="1">
      <alignment horizontal="left" vertical="center" wrapText="1"/>
    </xf>
    <xf numFmtId="43" fontId="11" fillId="4" borderId="8" xfId="1" applyFont="1" applyFill="1" applyBorder="1" applyAlignment="1">
      <alignment horizontal="left" vertical="center" wrapText="1"/>
    </xf>
    <xf numFmtId="0" fontId="39" fillId="0" borderId="48" xfId="0" applyFont="1" applyBorder="1" applyAlignment="1">
      <alignment horizontal="left" vertical="center" wrapText="1"/>
    </xf>
    <xf numFmtId="0" fontId="39" fillId="0" borderId="1" xfId="0" applyFont="1" applyBorder="1" applyAlignment="1">
      <alignment horizontal="left" vertical="center" wrapText="1"/>
    </xf>
    <xf numFmtId="0" fontId="11" fillId="11" borderId="9" xfId="0" applyFont="1" applyFill="1" applyBorder="1" applyAlignment="1">
      <alignment horizontal="center" vertical="center" wrapText="1"/>
    </xf>
    <xf numFmtId="0" fontId="11" fillId="11" borderId="3" xfId="0" applyFont="1" applyFill="1" applyBorder="1" applyAlignment="1">
      <alignment horizontal="center" vertical="center" wrapText="1"/>
    </xf>
    <xf numFmtId="43" fontId="11" fillId="0" borderId="45" xfId="1" applyFont="1" applyBorder="1" applyAlignment="1">
      <alignment horizontal="center" wrapText="1"/>
    </xf>
    <xf numFmtId="43" fontId="11" fillId="0" borderId="22" xfId="1" applyFont="1" applyBorder="1" applyAlignment="1">
      <alignment horizontal="center" wrapText="1"/>
    </xf>
    <xf numFmtId="43" fontId="11" fillId="0" borderId="46" xfId="1" applyFont="1" applyBorder="1" applyAlignment="1">
      <alignment horizontal="center" wrapText="1"/>
    </xf>
    <xf numFmtId="43" fontId="11" fillId="0" borderId="24" xfId="1" applyFont="1" applyBorder="1" applyAlignment="1">
      <alignment horizontal="center" wrapText="1"/>
    </xf>
    <xf numFmtId="43" fontId="11" fillId="4" borderId="47" xfId="1" applyFont="1" applyFill="1" applyBorder="1" applyAlignment="1">
      <alignment horizontal="center" wrapText="1"/>
    </xf>
    <xf numFmtId="43" fontId="11" fillId="4" borderId="26" xfId="1" applyFont="1" applyFill="1" applyBorder="1" applyAlignment="1">
      <alignment horizontal="center" wrapText="1"/>
    </xf>
    <xf numFmtId="0" fontId="27" fillId="9" borderId="66" xfId="0" applyFont="1" applyFill="1" applyBorder="1" applyAlignment="1" applyProtection="1">
      <alignment horizontal="center" vertical="center" wrapText="1"/>
    </xf>
    <xf numFmtId="0" fontId="27" fillId="9" borderId="67" xfId="0" applyFont="1" applyFill="1" applyBorder="1" applyAlignment="1" applyProtection="1">
      <alignment horizontal="center" vertical="center" wrapText="1"/>
    </xf>
    <xf numFmtId="0" fontId="27" fillId="9" borderId="70" xfId="0" applyFont="1" applyFill="1" applyBorder="1" applyAlignment="1" applyProtection="1">
      <alignment horizontal="center" vertical="center" wrapText="1"/>
    </xf>
    <xf numFmtId="0" fontId="27" fillId="12" borderId="66" xfId="0" applyFont="1" applyFill="1" applyBorder="1" applyAlignment="1" applyProtection="1">
      <alignment horizontal="center" vertical="center"/>
    </xf>
    <xf numFmtId="0" fontId="27" fillId="12" borderId="67" xfId="0" applyFont="1" applyFill="1" applyBorder="1" applyAlignment="1" applyProtection="1">
      <alignment horizontal="center" vertical="center"/>
    </xf>
    <xf numFmtId="0" fontId="27" fillId="12" borderId="68" xfId="0" applyFont="1" applyFill="1" applyBorder="1" applyAlignment="1" applyProtection="1">
      <alignment horizontal="center" vertical="center"/>
    </xf>
    <xf numFmtId="0" fontId="27" fillId="12" borderId="69" xfId="0" applyFont="1" applyFill="1" applyBorder="1" applyAlignment="1" applyProtection="1">
      <alignment horizontal="center" vertical="center"/>
    </xf>
    <xf numFmtId="0" fontId="27" fillId="12" borderId="70" xfId="0" applyFont="1" applyFill="1" applyBorder="1" applyAlignment="1" applyProtection="1">
      <alignment horizontal="center" vertical="center"/>
    </xf>
    <xf numFmtId="0" fontId="27" fillId="12" borderId="66" xfId="0" applyFont="1" applyFill="1" applyBorder="1" applyAlignment="1" applyProtection="1">
      <alignment horizontal="center" vertical="center" wrapText="1"/>
    </xf>
    <xf numFmtId="0" fontId="27" fillId="12" borderId="67" xfId="0" applyFont="1" applyFill="1" applyBorder="1" applyAlignment="1" applyProtection="1">
      <alignment horizontal="center" vertical="center" wrapText="1"/>
    </xf>
    <xf numFmtId="0" fontId="27" fillId="12" borderId="70" xfId="0" applyFont="1" applyFill="1" applyBorder="1" applyAlignment="1" applyProtection="1">
      <alignment horizontal="center" vertical="center" wrapText="1"/>
    </xf>
    <xf numFmtId="0" fontId="12" fillId="9" borderId="102" xfId="0" applyFont="1" applyFill="1" applyBorder="1" applyAlignment="1" applyProtection="1">
      <alignment horizontal="center" vertical="center" wrapText="1"/>
    </xf>
    <xf numFmtId="0" fontId="12" fillId="9" borderId="39" xfId="0" applyFont="1" applyFill="1" applyBorder="1" applyAlignment="1" applyProtection="1">
      <alignment horizontal="center" vertical="center" wrapText="1"/>
    </xf>
    <xf numFmtId="0" fontId="12" fillId="9" borderId="101" xfId="0" applyFont="1" applyFill="1" applyBorder="1" applyAlignment="1" applyProtection="1">
      <alignment horizontal="center" vertical="center" wrapText="1"/>
    </xf>
    <xf numFmtId="0" fontId="12" fillId="9" borderId="40" xfId="0" applyFont="1" applyFill="1" applyBorder="1" applyAlignment="1" applyProtection="1">
      <alignment horizontal="center" vertical="center" wrapText="1"/>
    </xf>
    <xf numFmtId="0" fontId="16" fillId="12" borderId="15" xfId="0" applyFont="1" applyFill="1" applyBorder="1" applyAlignment="1" applyProtection="1">
      <alignment horizontal="center" vertical="center" wrapText="1"/>
    </xf>
    <xf numFmtId="0" fontId="16" fillId="12" borderId="16" xfId="0" applyFont="1" applyFill="1" applyBorder="1" applyAlignment="1" applyProtection="1">
      <alignment horizontal="center" vertical="center" wrapText="1"/>
    </xf>
    <xf numFmtId="0" fontId="12" fillId="4" borderId="11" xfId="0" applyFont="1" applyFill="1" applyBorder="1" applyAlignment="1" applyProtection="1">
      <alignment horizontal="center" vertical="center" wrapText="1"/>
    </xf>
    <xf numFmtId="0" fontId="0" fillId="0" borderId="13" xfId="0" applyBorder="1" applyAlignment="1">
      <alignment horizontal="center" vertical="center" wrapText="1"/>
    </xf>
    <xf numFmtId="0" fontId="0" fillId="0" borderId="81" xfId="0" applyBorder="1" applyAlignment="1">
      <alignment horizontal="center" vertical="center" wrapText="1"/>
    </xf>
    <xf numFmtId="0" fontId="12" fillId="4" borderId="101" xfId="0" applyFont="1" applyFill="1" applyBorder="1" applyAlignment="1" applyProtection="1">
      <alignment horizontal="center" vertical="center" wrapText="1"/>
    </xf>
    <xf numFmtId="0" fontId="0" fillId="0" borderId="40" xfId="0" applyBorder="1" applyAlignment="1">
      <alignment horizontal="center" vertical="center" wrapText="1"/>
    </xf>
    <xf numFmtId="0" fontId="12" fillId="4" borderId="80" xfId="0" applyFont="1" applyFill="1" applyBorder="1" applyAlignment="1" applyProtection="1">
      <alignment horizontal="center" vertical="center" wrapText="1"/>
    </xf>
    <xf numFmtId="0" fontId="0" fillId="0" borderId="14" xfId="0" applyBorder="1" applyAlignment="1">
      <alignment horizontal="center" vertical="center" wrapText="1"/>
    </xf>
    <xf numFmtId="0" fontId="12" fillId="4" borderId="102" xfId="0" applyFont="1" applyFill="1" applyBorder="1" applyAlignment="1" applyProtection="1">
      <alignment horizontal="center" vertical="center" wrapText="1"/>
    </xf>
    <xf numFmtId="0" fontId="0" fillId="0" borderId="39" xfId="0" applyBorder="1" applyAlignment="1">
      <alignment horizontal="center" vertical="center" wrapText="1"/>
    </xf>
    <xf numFmtId="0" fontId="10" fillId="3" borderId="46" xfId="0" applyFont="1" applyFill="1" applyBorder="1" applyAlignment="1">
      <alignment horizontal="left" vertical="top" wrapText="1"/>
    </xf>
    <xf numFmtId="0" fontId="39" fillId="0" borderId="23" xfId="0" applyFont="1" applyBorder="1" applyAlignment="1">
      <alignment horizontal="left" vertical="top" wrapText="1"/>
    </xf>
    <xf numFmtId="0" fontId="10" fillId="0" borderId="46" xfId="0" applyFont="1" applyBorder="1" applyAlignment="1">
      <alignment horizontal="left" vertical="top" wrapText="1"/>
    </xf>
    <xf numFmtId="0" fontId="12" fillId="4" borderId="6" xfId="0" applyFont="1" applyFill="1" applyBorder="1" applyAlignment="1" applyProtection="1">
      <alignment horizontal="center" vertical="center" wrapText="1"/>
    </xf>
    <xf numFmtId="0" fontId="12" fillId="4" borderId="65" xfId="0" applyFont="1" applyFill="1" applyBorder="1" applyAlignment="1" applyProtection="1">
      <alignment horizontal="center" vertical="center" wrapText="1"/>
    </xf>
    <xf numFmtId="0" fontId="12" fillId="4" borderId="2" xfId="0" applyFont="1" applyFill="1" applyBorder="1" applyAlignment="1" applyProtection="1">
      <alignment horizontal="center" vertical="center" wrapText="1"/>
    </xf>
    <xf numFmtId="0" fontId="12" fillId="4" borderId="103" xfId="0" applyFont="1" applyFill="1" applyBorder="1" applyAlignment="1" applyProtection="1">
      <alignment horizontal="center" vertical="center" wrapText="1"/>
    </xf>
    <xf numFmtId="0" fontId="12" fillId="4" borderId="104" xfId="0" applyFont="1" applyFill="1" applyBorder="1" applyAlignment="1" applyProtection="1">
      <alignment horizontal="center" vertical="center" wrapText="1"/>
    </xf>
    <xf numFmtId="0" fontId="12" fillId="4" borderId="105" xfId="0" applyFont="1" applyFill="1" applyBorder="1" applyAlignment="1" applyProtection="1">
      <alignment horizontal="center" vertical="center" wrapText="1"/>
    </xf>
    <xf numFmtId="0" fontId="12" fillId="9" borderId="80" xfId="0" applyFont="1" applyFill="1" applyBorder="1" applyAlignment="1" applyProtection="1">
      <alignment horizontal="center" vertical="center" wrapText="1"/>
    </xf>
    <xf numFmtId="0" fontId="12" fillId="9" borderId="14" xfId="0" applyFont="1" applyFill="1" applyBorder="1" applyAlignment="1" applyProtection="1">
      <alignment horizontal="center" vertical="center" wrapText="1"/>
    </xf>
    <xf numFmtId="0" fontId="9" fillId="0" borderId="46" xfId="0" applyFont="1" applyBorder="1" applyAlignment="1" applyProtection="1">
      <alignment horizontal="left" vertical="top" shrinkToFit="1"/>
    </xf>
    <xf numFmtId="0" fontId="9" fillId="0" borderId="24" xfId="0" applyFont="1" applyBorder="1" applyAlignment="1" applyProtection="1">
      <alignment horizontal="left" vertical="top" shrinkToFit="1"/>
    </xf>
    <xf numFmtId="0" fontId="3" fillId="12" borderId="9" xfId="0" applyFont="1" applyFill="1" applyBorder="1" applyAlignment="1" applyProtection="1">
      <alignment horizontal="center" wrapText="1"/>
    </xf>
    <xf numFmtId="0" fontId="3" fillId="12" borderId="10" xfId="0" applyFont="1" applyFill="1" applyBorder="1" applyAlignment="1" applyProtection="1">
      <alignment horizontal="center" wrapText="1"/>
    </xf>
    <xf numFmtId="0" fontId="3" fillId="12" borderId="3" xfId="0" applyFont="1" applyFill="1" applyBorder="1" applyAlignment="1" applyProtection="1">
      <alignment horizontal="center" wrapText="1"/>
    </xf>
    <xf numFmtId="0" fontId="9" fillId="0" borderId="15" xfId="0" applyFont="1" applyBorder="1" applyAlignment="1" applyProtection="1">
      <alignment horizontal="left" vertical="top" wrapText="1"/>
    </xf>
    <xf numFmtId="0" fontId="9" fillId="0" borderId="20" xfId="0" applyFont="1" applyBorder="1" applyAlignment="1" applyProtection="1">
      <alignment horizontal="left" vertical="top" wrapText="1"/>
    </xf>
    <xf numFmtId="0" fontId="9" fillId="0" borderId="19" xfId="0" applyFont="1" applyBorder="1" applyAlignment="1" applyProtection="1">
      <alignment horizontal="left" vertical="top" wrapText="1"/>
    </xf>
    <xf numFmtId="0" fontId="0" fillId="0" borderId="20" xfId="0" applyBorder="1" applyAlignment="1">
      <alignment horizontal="left" vertical="top" wrapText="1"/>
    </xf>
    <xf numFmtId="0" fontId="0" fillId="0" borderId="19" xfId="0" applyBorder="1" applyAlignment="1">
      <alignment horizontal="left" vertical="top" wrapText="1"/>
    </xf>
    <xf numFmtId="0" fontId="12" fillId="4" borderId="9" xfId="0" applyFont="1" applyFill="1" applyBorder="1" applyAlignment="1" applyProtection="1">
      <alignment horizontal="center" wrapText="1"/>
    </xf>
    <xf numFmtId="0" fontId="12" fillId="4" borderId="10" xfId="0" applyFont="1" applyFill="1" applyBorder="1" applyAlignment="1" applyProtection="1">
      <alignment horizontal="center" wrapText="1"/>
    </xf>
    <xf numFmtId="0" fontId="12" fillId="4" borderId="3" xfId="0" applyFont="1" applyFill="1" applyBorder="1" applyAlignment="1" applyProtection="1">
      <alignment horizontal="center" wrapText="1"/>
    </xf>
    <xf numFmtId="0" fontId="9" fillId="0" borderId="45" xfId="0" applyFont="1" applyBorder="1" applyAlignment="1" applyProtection="1">
      <alignment horizontal="left" vertical="top" shrinkToFit="1"/>
    </xf>
    <xf numFmtId="0" fontId="9" fillId="0" borderId="22" xfId="0" applyFont="1" applyBorder="1" applyAlignment="1" applyProtection="1">
      <alignment horizontal="left" vertical="top" shrinkToFit="1"/>
    </xf>
    <xf numFmtId="0" fontId="13" fillId="4" borderId="8" xfId="0" applyFont="1" applyFill="1" applyBorder="1" applyAlignment="1" applyProtection="1">
      <alignment horizontal="center" wrapText="1"/>
    </xf>
    <xf numFmtId="0" fontId="13" fillId="4" borderId="48" xfId="0" applyFont="1" applyFill="1" applyBorder="1" applyAlignment="1" applyProtection="1">
      <alignment horizontal="center" wrapText="1"/>
    </xf>
    <xf numFmtId="0" fontId="13" fillId="4" borderId="1" xfId="0" applyFont="1" applyFill="1" applyBorder="1" applyAlignment="1" applyProtection="1">
      <alignment horizontal="center" wrapText="1"/>
    </xf>
    <xf numFmtId="0" fontId="12" fillId="4" borderId="7" xfId="0" applyFont="1" applyFill="1" applyBorder="1" applyAlignment="1" applyProtection="1">
      <alignment horizontal="center" vertical="center" wrapText="1"/>
    </xf>
    <xf numFmtId="0" fontId="12" fillId="4" borderId="17" xfId="0" applyFont="1" applyFill="1" applyBorder="1" applyAlignment="1" applyProtection="1">
      <alignment horizontal="center" vertical="center" wrapText="1"/>
    </xf>
    <xf numFmtId="0" fontId="12" fillId="4" borderId="8" xfId="0" applyFont="1" applyFill="1" applyBorder="1" applyAlignment="1" applyProtection="1">
      <alignment horizontal="center" vertical="center" wrapText="1"/>
    </xf>
    <xf numFmtId="0" fontId="12" fillId="4" borderId="1" xfId="0" applyFont="1" applyFill="1" applyBorder="1" applyAlignment="1" applyProtection="1">
      <alignment horizontal="center" vertical="center" wrapText="1"/>
    </xf>
    <xf numFmtId="0" fontId="0" fillId="0" borderId="3" xfId="0" applyBorder="1" applyAlignment="1">
      <alignment horizontal="center" vertical="center" wrapText="1"/>
    </xf>
    <xf numFmtId="0" fontId="25" fillId="11" borderId="9" xfId="0" applyFont="1" applyFill="1" applyBorder="1" applyAlignment="1">
      <alignment horizontal="left" vertical="center" wrapText="1"/>
    </xf>
    <xf numFmtId="0" fontId="0" fillId="0" borderId="10" xfId="0" applyBorder="1" applyAlignment="1">
      <alignment horizontal="left" vertical="center" wrapText="1"/>
    </xf>
    <xf numFmtId="0" fontId="0" fillId="0" borderId="3" xfId="0" applyBorder="1" applyAlignment="1">
      <alignment horizontal="left" vertical="center" wrapText="1"/>
    </xf>
    <xf numFmtId="0" fontId="11" fillId="4" borderId="47" xfId="0" applyFont="1" applyFill="1" applyBorder="1" applyAlignment="1">
      <alignment horizontal="left" vertical="top" wrapText="1"/>
    </xf>
    <xf numFmtId="0" fontId="39" fillId="0" borderId="25" xfId="0" applyFont="1" applyBorder="1" applyAlignment="1">
      <alignment horizontal="left" vertical="top" wrapText="1"/>
    </xf>
    <xf numFmtId="43" fontId="11" fillId="4" borderId="47" xfId="1" applyFont="1" applyFill="1" applyBorder="1" applyAlignment="1">
      <alignment horizontal="right" wrapText="1"/>
    </xf>
    <xf numFmtId="0" fontId="39" fillId="0" borderId="26" xfId="0" applyFont="1" applyBorder="1" applyAlignment="1">
      <alignment horizontal="right" wrapText="1"/>
    </xf>
    <xf numFmtId="0" fontId="12" fillId="4" borderId="15" xfId="0" applyFont="1" applyFill="1" applyBorder="1" applyAlignment="1" applyProtection="1">
      <alignment horizontal="center" vertical="center" wrapText="1"/>
    </xf>
    <xf numFmtId="0" fontId="12" fillId="4" borderId="20" xfId="0" applyFont="1" applyFill="1" applyBorder="1" applyAlignment="1" applyProtection="1">
      <alignment horizontal="center" vertical="center" wrapText="1"/>
    </xf>
    <xf numFmtId="0" fontId="12" fillId="4" borderId="16" xfId="0" applyFont="1" applyFill="1" applyBorder="1" applyAlignment="1" applyProtection="1">
      <alignment horizontal="center" vertical="center" wrapText="1"/>
    </xf>
    <xf numFmtId="0" fontId="12" fillId="9" borderId="6" xfId="0" applyFont="1" applyFill="1" applyBorder="1" applyAlignment="1" applyProtection="1">
      <alignment horizontal="center" vertical="center" wrapText="1"/>
    </xf>
    <xf numFmtId="0" fontId="12" fillId="9" borderId="65" xfId="0" applyFont="1" applyFill="1" applyBorder="1" applyAlignment="1" applyProtection="1">
      <alignment horizontal="center" vertical="center" wrapText="1"/>
    </xf>
    <xf numFmtId="0" fontId="12" fillId="9" borderId="2" xfId="0" applyFont="1" applyFill="1" applyBorder="1" applyAlignment="1" applyProtection="1">
      <alignment horizontal="center" vertical="center" wrapText="1"/>
    </xf>
    <xf numFmtId="0" fontId="12" fillId="9" borderId="103" xfId="0" applyFont="1" applyFill="1" applyBorder="1" applyAlignment="1" applyProtection="1">
      <alignment horizontal="center" vertical="center" wrapText="1"/>
    </xf>
    <xf numFmtId="0" fontId="12" fillId="9" borderId="104" xfId="0" applyFont="1" applyFill="1" applyBorder="1" applyAlignment="1" applyProtection="1">
      <alignment horizontal="center" vertical="center" wrapText="1"/>
    </xf>
    <xf numFmtId="0" fontId="12" fillId="9" borderId="105" xfId="0" applyFont="1" applyFill="1" applyBorder="1" applyAlignment="1" applyProtection="1">
      <alignment horizontal="center" vertical="center" wrapText="1"/>
    </xf>
    <xf numFmtId="0" fontId="38" fillId="9" borderId="103" xfId="0" applyFont="1" applyFill="1" applyBorder="1" applyAlignment="1" applyProtection="1">
      <alignment horizontal="center" vertical="center" wrapText="1"/>
    </xf>
    <xf numFmtId="0" fontId="38" fillId="9" borderId="104" xfId="0" applyFont="1" applyFill="1" applyBorder="1" applyAlignment="1" applyProtection="1">
      <alignment horizontal="center" vertical="center" wrapText="1"/>
    </xf>
    <xf numFmtId="0" fontId="38" fillId="9" borderId="105" xfId="0" applyFont="1" applyFill="1" applyBorder="1" applyAlignment="1" applyProtection="1">
      <alignment horizontal="center" vertical="center" wrapText="1"/>
    </xf>
    <xf numFmtId="0" fontId="24" fillId="9" borderId="103" xfId="0" applyFont="1" applyFill="1" applyBorder="1" applyAlignment="1" applyProtection="1">
      <alignment horizontal="center" vertical="center" wrapText="1"/>
    </xf>
    <xf numFmtId="0" fontId="24" fillId="9" borderId="104" xfId="0" applyFont="1" applyFill="1" applyBorder="1" applyAlignment="1" applyProtection="1">
      <alignment horizontal="center" vertical="center" wrapText="1"/>
    </xf>
    <xf numFmtId="0" fontId="24" fillId="9" borderId="105" xfId="0" applyFont="1" applyFill="1" applyBorder="1" applyAlignment="1" applyProtection="1">
      <alignment horizontal="center" vertical="center" wrapText="1"/>
    </xf>
    <xf numFmtId="0" fontId="10" fillId="0" borderId="45" xfId="0" applyFont="1" applyBorder="1" applyAlignment="1">
      <alignment horizontal="left" vertical="top" wrapText="1"/>
    </xf>
    <xf numFmtId="0" fontId="39" fillId="0" borderId="21" xfId="0" applyFont="1" applyBorder="1" applyAlignment="1">
      <alignment horizontal="left" vertical="top" wrapText="1"/>
    </xf>
    <xf numFmtId="43" fontId="11" fillId="0" borderId="45" xfId="1" applyFont="1" applyBorder="1" applyAlignment="1">
      <alignment horizontal="right" wrapText="1"/>
    </xf>
    <xf numFmtId="43" fontId="11" fillId="0" borderId="22" xfId="1" applyFont="1" applyBorder="1" applyAlignment="1">
      <alignment horizontal="right" wrapText="1"/>
    </xf>
    <xf numFmtId="43" fontId="11" fillId="0" borderId="46" xfId="1" applyFont="1" applyBorder="1" applyAlignment="1">
      <alignment horizontal="right" wrapText="1"/>
    </xf>
    <xf numFmtId="0" fontId="39" fillId="0" borderId="24" xfId="0" applyFont="1" applyBorder="1" applyAlignment="1">
      <alignment horizontal="right" wrapText="1"/>
    </xf>
    <xf numFmtId="0" fontId="3" fillId="4" borderId="10" xfId="0" applyFont="1" applyFill="1" applyBorder="1" applyAlignment="1" applyProtection="1">
      <alignment horizontal="left" wrapText="1"/>
    </xf>
    <xf numFmtId="0" fontId="3" fillId="4" borderId="3" xfId="0" applyFont="1" applyFill="1" applyBorder="1" applyAlignment="1" applyProtection="1">
      <alignment horizontal="left" wrapText="1"/>
    </xf>
    <xf numFmtId="0" fontId="15" fillId="4" borderId="8" xfId="0" applyFont="1" applyFill="1" applyBorder="1" applyAlignment="1" applyProtection="1">
      <alignment horizontal="center" vertical="top" shrinkToFit="1"/>
    </xf>
    <xf numFmtId="0" fontId="15" fillId="4" borderId="1" xfId="0" applyFont="1" applyFill="1" applyBorder="1" applyAlignment="1" applyProtection="1">
      <alignment horizontal="center" vertical="top" shrinkToFit="1"/>
    </xf>
    <xf numFmtId="0" fontId="3" fillId="4" borderId="9" xfId="0" applyFont="1" applyFill="1" applyBorder="1" applyAlignment="1" applyProtection="1">
      <alignment horizontal="center" wrapText="1"/>
    </xf>
    <xf numFmtId="0" fontId="3" fillId="4" borderId="10" xfId="0" applyFont="1" applyFill="1" applyBorder="1" applyAlignment="1" applyProtection="1">
      <alignment horizontal="center" wrapText="1"/>
    </xf>
    <xf numFmtId="0" fontId="3" fillId="4" borderId="3" xfId="0" applyFont="1" applyFill="1" applyBorder="1" applyAlignment="1" applyProtection="1">
      <alignment horizontal="center" wrapText="1"/>
    </xf>
    <xf numFmtId="0" fontId="9" fillId="4" borderId="15" xfId="0" applyFont="1" applyFill="1" applyBorder="1" applyAlignment="1" applyProtection="1">
      <alignment horizontal="center" vertical="center" wrapText="1"/>
    </xf>
    <xf numFmtId="0" fontId="9" fillId="4" borderId="20" xfId="0" applyFont="1" applyFill="1" applyBorder="1" applyAlignment="1" applyProtection="1">
      <alignment horizontal="center" vertical="center" wrapText="1"/>
    </xf>
    <xf numFmtId="0" fontId="9" fillId="4" borderId="16" xfId="0" applyFont="1" applyFill="1" applyBorder="1" applyAlignment="1" applyProtection="1">
      <alignment horizontal="center" vertical="center" wrapText="1"/>
    </xf>
    <xf numFmtId="0" fontId="19" fillId="0" borderId="0" xfId="0" applyFont="1" applyAlignment="1" applyProtection="1">
      <alignment horizontal="left" vertical="center" wrapText="1" indent="1"/>
    </xf>
  </cellXfs>
  <cellStyles count="3">
    <cellStyle name="Comma" xfId="1" builtinId="3"/>
    <cellStyle name="Normal" xfId="0" builtinId="0"/>
    <cellStyle name="Percent" xfId="2" builtinId="5"/>
  </cellStyles>
  <dxfs count="27">
    <dxf>
      <font>
        <b val="0"/>
        <i val="0"/>
        <strike val="0"/>
        <condense val="0"/>
        <extend val="0"/>
        <outline val="0"/>
        <shadow val="0"/>
        <u val="none"/>
        <vertAlign val="baseline"/>
        <sz val="11"/>
        <color theme="1"/>
        <name val="Cambria"/>
        <family val="1"/>
        <scheme val="none"/>
      </font>
      <numFmt numFmtId="13" formatCode="0%"/>
      <fill>
        <patternFill patternType="solid">
          <fgColor indexed="64"/>
          <bgColor theme="0"/>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1"/>
        <color rgb="FF000000"/>
        <name val="Cambria"/>
        <family val="1"/>
        <scheme val="none"/>
      </font>
      <fill>
        <patternFill patternType="solid">
          <fgColor rgb="FF000000"/>
          <bgColor rgb="FFFFFFFF"/>
        </patternFill>
      </fill>
      <alignment horizontal="left" vertical="bottom" textRotation="0" wrapText="0" indent="0" justifyLastLine="0" shrinkToFit="0" readingOrder="0"/>
      <protection locked="1" hidden="0"/>
    </dxf>
    <dxf>
      <font>
        <b/>
        <i val="0"/>
        <strike val="0"/>
        <condense val="0"/>
        <extend val="0"/>
        <outline val="0"/>
        <shadow val="0"/>
        <u val="none"/>
        <vertAlign val="baseline"/>
        <sz val="11"/>
        <color theme="0"/>
        <name val="Cambria"/>
        <family val="1"/>
        <scheme val="none"/>
      </font>
      <fill>
        <patternFill patternType="solid">
          <fgColor indexed="64"/>
          <bgColor rgb="FF376B54"/>
        </patternFill>
      </fill>
      <protection locked="1" hidden="0"/>
    </dxf>
    <dxf>
      <font>
        <strike val="0"/>
        <outline val="0"/>
        <shadow val="0"/>
        <u val="none"/>
        <vertAlign val="baseline"/>
        <sz val="10"/>
        <color rgb="FF000000"/>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rgb="FF000000"/>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rgb="FF000000"/>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fill>
        <patternFill patternType="solid">
          <fgColor indexed="64"/>
          <bgColor rgb="FF079F48"/>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theme="1"/>
        <name val="Cambria"/>
        <family val="1"/>
        <scheme val="none"/>
      </font>
      <numFmt numFmtId="13" formatCode="0%"/>
      <fill>
        <patternFill patternType="solid">
          <fgColor indexed="64"/>
          <bgColor theme="0"/>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1"/>
        <color theme="1"/>
        <name val="Cambria"/>
        <family val="1"/>
        <scheme val="none"/>
      </font>
      <fill>
        <patternFill patternType="solid">
          <fgColor indexed="64"/>
          <bgColor theme="0"/>
        </patternFill>
      </fill>
      <alignment horizontal="left" vertical="bottom" textRotation="0" wrapText="0" indent="0" justifyLastLine="0" shrinkToFit="0" readingOrder="0"/>
      <protection locked="1" hidden="0"/>
    </dxf>
    <dxf>
      <font>
        <b/>
        <i val="0"/>
        <strike val="0"/>
        <condense val="0"/>
        <extend val="0"/>
        <outline val="0"/>
        <shadow val="0"/>
        <u val="none"/>
        <vertAlign val="baseline"/>
        <sz val="11"/>
        <color theme="0"/>
        <name val="Cambria"/>
        <family val="1"/>
        <scheme val="none"/>
      </font>
      <fill>
        <patternFill patternType="solid">
          <fgColor indexed="64"/>
          <bgColor rgb="FF376B54"/>
        </patternFill>
      </fill>
      <protection locked="1" hidden="0"/>
    </dxf>
    <dxf>
      <font>
        <strike val="0"/>
        <outline val="0"/>
        <shadow val="0"/>
        <u val="none"/>
        <vertAlign val="baseline"/>
        <sz val="10"/>
        <color theme="1"/>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fill>
        <patternFill patternType="solid">
          <fgColor indexed="64"/>
          <bgColor rgb="FF079F48"/>
        </patternFill>
      </fill>
      <alignment horizontal="center" vertical="bottom" textRotation="0" wrapText="0" indent="0" justifyLastLine="0" shrinkToFit="0" readingOrder="0"/>
      <protection locked="1" hidden="0"/>
    </dxf>
    <dxf>
      <font>
        <color theme="0"/>
      </font>
      <fill>
        <patternFill>
          <bgColor rgb="FFFF0000"/>
        </patternFill>
      </fill>
    </dxf>
    <dxf>
      <font>
        <color theme="0"/>
      </font>
      <fill>
        <patternFill>
          <bgColor rgb="FFFF0000"/>
        </pattern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theme="0"/>
      </font>
      <fill>
        <patternFill>
          <bgColor rgb="FFFF0000"/>
        </patternFill>
      </fill>
    </dxf>
    <dxf>
      <font>
        <b/>
        <i val="0"/>
        <color theme="4"/>
      </font>
      <fill>
        <patternFill>
          <bgColor theme="8" tint="0.59996337778862885"/>
        </patternFill>
      </fill>
    </dxf>
    <dxf>
      <font>
        <color rgb="FF9C0006"/>
      </font>
      <fill>
        <patternFill>
          <bgColor rgb="FFFFC7CE"/>
        </patternFill>
      </fill>
    </dxf>
  </dxfs>
  <tableStyles count="0" defaultTableStyle="TableStyleMedium2" defaultPivotStyle="PivotStyleLight16"/>
  <colors>
    <mruColors>
      <color rgb="FFCC0000"/>
      <color rgb="FFFDB3B1"/>
      <color rgb="FFFDC9C3"/>
      <color rgb="FFFFA7CB"/>
      <color rgb="FFFF0066"/>
      <color rgb="FFFDC7CB"/>
      <color rgb="FFFFC7CE"/>
      <color rgb="FFD4E8C6"/>
      <color rgb="FF24634F"/>
      <color rgb="FFFFF8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4</xdr:col>
      <xdr:colOff>2299889</xdr:colOff>
      <xdr:row>0</xdr:row>
      <xdr:rowOff>18608</xdr:rowOff>
    </xdr:from>
    <xdr:to>
      <xdr:col>5</xdr:col>
      <xdr:colOff>2459</xdr:colOff>
      <xdr:row>0</xdr:row>
      <xdr:rowOff>704408</xdr:rowOff>
    </xdr:to>
    <xdr:pic>
      <xdr:nvPicPr>
        <xdr:cNvPr id="14" name="Picture 13">
          <a:extLst>
            <a:ext uri="{FF2B5EF4-FFF2-40B4-BE49-F238E27FC236}">
              <a16:creationId xmlns:a16="http://schemas.microsoft.com/office/drawing/2014/main" id="{00000000-0008-0000-0100-00000E000000}"/>
            </a:ext>
          </a:extLst>
        </xdr:cNvPr>
        <xdr:cNvPicPr/>
      </xdr:nvPicPr>
      <xdr:blipFill>
        <a:blip xmlns:r="http://schemas.openxmlformats.org/officeDocument/2006/relationships" r:embed="rId1"/>
        <a:srcRect l="10615" t="23152" r="11330" b="10959"/>
        <a:stretch>
          <a:fillRect/>
        </a:stretch>
      </xdr:blipFill>
      <xdr:spPr>
        <a:xfrm>
          <a:off x="12838003" y="18608"/>
          <a:ext cx="1074420" cy="685800"/>
        </a:xfrm>
        <a:prstGeom prst="rect">
          <a:avLst/>
        </a:prstGeom>
        <a:noFill/>
        <a:ln>
          <a:noFill/>
          <a:prstDash/>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296861</xdr:colOff>
      <xdr:row>1</xdr:row>
      <xdr:rowOff>39697</xdr:rowOff>
    </xdr:from>
    <xdr:to>
      <xdr:col>6</xdr:col>
      <xdr:colOff>1122996</xdr:colOff>
      <xdr:row>4</xdr:row>
      <xdr:rowOff>8218</xdr:rowOff>
    </xdr:to>
    <xdr:pic>
      <xdr:nvPicPr>
        <xdr:cNvPr id="2" name="Picture 1">
          <a:extLst>
            <a:ext uri="{FF2B5EF4-FFF2-40B4-BE49-F238E27FC236}">
              <a16:creationId xmlns:a16="http://schemas.microsoft.com/office/drawing/2014/main" id="{32498018-D5E0-4198-AB8B-7B761A24981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41936" y="220672"/>
          <a:ext cx="829310" cy="514621"/>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6C7F4FD-462C-4EE3-A4C8-5209653FC52E}" name="Table1" displayName="Table1" ref="A1:A35" totalsRowShown="0" headerRowDxfId="13" dataDxfId="12">
  <autoFilter ref="A1:A35" xr:uid="{BF07EF22-6D5B-4F3A-A758-2099ABC6760F}"/>
  <tableColumns count="1">
    <tableColumn id="1" xr3:uid="{D92FFDF9-4F42-4FA9-91C6-395DA650DBE4}" name="Budget Categories" dataDxfId="11"/>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CEE3FE4-4E59-41DD-81EF-95EB93270AC1}" name="Table2" displayName="Table2" ref="A37:A43" totalsRowShown="0" headerRowDxfId="10" dataDxfId="9">
  <autoFilter ref="A37:A43" xr:uid="{3BBD1536-96B3-4696-9840-62C1C3B7CEAF}"/>
  <tableColumns count="1">
    <tableColumn id="1" xr3:uid="{35B98F20-650F-42AF-9B9C-8BD50E6E5673}" name="Choose percentage" dataDxfId="8"/>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A5C6706B-B9B6-4829-93D1-1DF18696D707}" name="Table14" displayName="Table14" ref="A1:C7" totalsRowShown="0" headerRowDxfId="7" dataDxfId="6">
  <autoFilter ref="A1:C7" xr:uid="{3899A659-01A7-4033-A64C-12320AADA24F}"/>
  <tableColumns count="3">
    <tableColumn id="1" xr3:uid="{79D8EA3F-429E-468B-963D-6271E81407B8}" name="Applicable Policy" dataDxfId="5"/>
    <tableColumn id="2" xr3:uid="{13133A07-F7D5-4ACB-808C-2453101EC0EB}" name="Reallocation Threshold" dataDxfId="4"/>
    <tableColumn id="3" xr3:uid="{D0FCA4DC-674D-4386-9C92-25DD8138980B}" name="PMC Threshold" dataDxfId="3"/>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29F25D3D-B40A-4B3A-8F56-B261E4A4CC72}" name="Table25" displayName="Table25" ref="A9:A15" totalsRowShown="0" headerRowDxfId="2" dataDxfId="1">
  <autoFilter ref="A9:A15" xr:uid="{93E5E52C-528D-45E1-BE24-B96DAE5116E8}"/>
  <tableColumns count="1">
    <tableColumn id="1" xr3:uid="{2253B285-2A5A-40A1-8CB6-6F15ED325476}" name="Choose percentage"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677BB1-2350-479E-9EE6-D80C78D19023}">
  <sheetPr codeName="Sheet1"/>
  <dimension ref="B1:E32"/>
  <sheetViews>
    <sheetView showGridLines="0" tabSelected="1" zoomScaleNormal="100" workbookViewId="0">
      <pane ySplit="3" topLeftCell="A4" activePane="bottomLeft" state="frozen"/>
      <selection pane="bottomLeft" activeCell="B2" sqref="B2:E2"/>
    </sheetView>
  </sheetViews>
  <sheetFormatPr defaultColWidth="8.85546875" defaultRowHeight="15" x14ac:dyDescent="0.25"/>
  <cols>
    <col min="1" max="1" width="4.140625" style="41" customWidth="1"/>
    <col min="2" max="3" width="8.85546875" style="41"/>
    <col min="4" max="4" width="28.5703125" style="41" customWidth="1"/>
    <col min="5" max="5" width="50.5703125" style="41" customWidth="1"/>
    <col min="6" max="6" width="4.140625" style="41" customWidth="1"/>
    <col min="7" max="16384" width="8.85546875" style="41"/>
  </cols>
  <sheetData>
    <row r="1" spans="2:5" ht="63" customHeight="1" x14ac:dyDescent="0.25"/>
    <row r="2" spans="2:5" s="45" customFormat="1" ht="33" customHeight="1" x14ac:dyDescent="0.3">
      <c r="B2" s="257" t="s">
        <v>95</v>
      </c>
      <c r="C2" s="257"/>
      <c r="D2" s="257"/>
      <c r="E2" s="257"/>
    </row>
    <row r="3" spans="2:5" s="43" customFormat="1" ht="3" customHeight="1" x14ac:dyDescent="0.25">
      <c r="B3" s="42"/>
      <c r="C3" s="42"/>
      <c r="D3" s="42"/>
      <c r="E3" s="42"/>
    </row>
    <row r="4" spans="2:5" s="48" customFormat="1" ht="33" customHeight="1" x14ac:dyDescent="0.25">
      <c r="B4" s="46">
        <v>1</v>
      </c>
      <c r="C4" s="258" t="s">
        <v>28</v>
      </c>
      <c r="D4" s="258"/>
      <c r="E4" s="47" t="s">
        <v>73</v>
      </c>
    </row>
    <row r="5" spans="2:5" s="48" customFormat="1" ht="30.6" customHeight="1" x14ac:dyDescent="0.25">
      <c r="C5" s="50" t="s">
        <v>44</v>
      </c>
    </row>
    <row r="6" spans="2:5" s="48" customFormat="1" ht="33" customHeight="1" x14ac:dyDescent="0.25">
      <c r="B6" s="46">
        <v>2</v>
      </c>
      <c r="C6" s="259" t="s">
        <v>30</v>
      </c>
      <c r="D6" s="260"/>
      <c r="E6" s="47" t="s">
        <v>49</v>
      </c>
    </row>
    <row r="7" spans="2:5" s="48" customFormat="1" ht="33" customHeight="1" x14ac:dyDescent="0.25">
      <c r="B7" s="46">
        <v>3</v>
      </c>
      <c r="C7" s="259" t="s">
        <v>45</v>
      </c>
      <c r="D7" s="260"/>
      <c r="E7" s="47" t="s">
        <v>50</v>
      </c>
    </row>
    <row r="8" spans="2:5" s="48" customFormat="1" ht="33" customHeight="1" x14ac:dyDescent="0.25">
      <c r="B8" s="46">
        <v>4</v>
      </c>
      <c r="C8" s="259" t="s">
        <v>22</v>
      </c>
      <c r="D8" s="260"/>
      <c r="E8" s="47" t="s">
        <v>46</v>
      </c>
    </row>
    <row r="9" spans="2:5" s="44" customFormat="1" ht="33" customHeight="1" x14ac:dyDescent="0.25">
      <c r="B9" s="49"/>
      <c r="C9" s="50" t="s">
        <v>48</v>
      </c>
      <c r="D9" s="51"/>
      <c r="E9" s="52"/>
    </row>
    <row r="10" spans="2:5" s="48" customFormat="1" ht="33" customHeight="1" x14ac:dyDescent="0.25">
      <c r="B10" s="46">
        <v>5</v>
      </c>
      <c r="C10" s="259" t="s">
        <v>63</v>
      </c>
      <c r="D10" s="260"/>
      <c r="E10" s="47" t="s">
        <v>71</v>
      </c>
    </row>
    <row r="11" spans="2:5" s="44" customFormat="1" ht="45.75" customHeight="1" x14ac:dyDescent="0.25">
      <c r="B11" s="46">
        <v>6</v>
      </c>
      <c r="C11" s="258" t="s">
        <v>1</v>
      </c>
      <c r="D11" s="258"/>
      <c r="E11" s="53" t="s">
        <v>43</v>
      </c>
    </row>
    <row r="12" spans="2:5" s="44" customFormat="1" ht="49.5" customHeight="1" x14ac:dyDescent="0.25">
      <c r="B12" s="46">
        <v>7</v>
      </c>
      <c r="C12" s="258" t="s">
        <v>79</v>
      </c>
      <c r="D12" s="258"/>
      <c r="E12" s="54" t="s">
        <v>76</v>
      </c>
    </row>
    <row r="13" spans="2:5" s="44" customFormat="1" ht="35.25" customHeight="1" x14ac:dyDescent="0.25">
      <c r="B13" s="46">
        <v>8</v>
      </c>
      <c r="C13" s="55"/>
      <c r="D13" s="167" t="s">
        <v>25</v>
      </c>
      <c r="E13" s="54" t="s">
        <v>36</v>
      </c>
    </row>
    <row r="14" spans="2:5" s="44" customFormat="1" ht="84.75" customHeight="1" x14ac:dyDescent="0.25">
      <c r="B14" s="249">
        <v>9</v>
      </c>
      <c r="C14" s="261" t="s">
        <v>24</v>
      </c>
      <c r="D14" s="261"/>
      <c r="E14" s="254" t="s">
        <v>92</v>
      </c>
    </row>
    <row r="15" spans="2:5" s="44" customFormat="1" ht="48.75" customHeight="1" x14ac:dyDescent="0.25">
      <c r="B15" s="249">
        <v>10</v>
      </c>
      <c r="C15" s="250"/>
      <c r="D15" s="251" t="s">
        <v>90</v>
      </c>
      <c r="E15" s="252" t="s">
        <v>91</v>
      </c>
    </row>
    <row r="16" spans="2:5" s="44" customFormat="1" ht="50.1" customHeight="1" x14ac:dyDescent="0.25">
      <c r="B16" s="249">
        <v>11</v>
      </c>
      <c r="C16" s="261" t="s">
        <v>88</v>
      </c>
      <c r="D16" s="261"/>
      <c r="E16" s="255" t="s">
        <v>94</v>
      </c>
    </row>
    <row r="17" spans="2:5" s="44" customFormat="1" ht="51.75" customHeight="1" x14ac:dyDescent="0.25">
      <c r="B17" s="46">
        <v>12</v>
      </c>
      <c r="C17" s="258" t="s">
        <v>51</v>
      </c>
      <c r="D17" s="258"/>
      <c r="E17" s="53" t="s">
        <v>56</v>
      </c>
    </row>
    <row r="18" spans="2:5" s="44" customFormat="1" ht="52.5" customHeight="1" x14ac:dyDescent="0.25">
      <c r="B18" s="46">
        <v>13</v>
      </c>
      <c r="C18" s="258" t="s">
        <v>52</v>
      </c>
      <c r="D18" s="258"/>
      <c r="E18" s="53" t="s">
        <v>57</v>
      </c>
    </row>
    <row r="19" spans="2:5" s="44" customFormat="1" ht="33" customHeight="1" x14ac:dyDescent="0.25">
      <c r="B19" s="46">
        <v>14</v>
      </c>
      <c r="C19" s="258" t="s">
        <v>33</v>
      </c>
      <c r="D19" s="258"/>
      <c r="E19" s="53" t="s">
        <v>53</v>
      </c>
    </row>
    <row r="20" spans="2:5" s="44" customFormat="1" ht="57" customHeight="1" x14ac:dyDescent="0.25">
      <c r="B20" s="46">
        <v>15</v>
      </c>
      <c r="C20" s="258" t="s">
        <v>2</v>
      </c>
      <c r="D20" s="258"/>
      <c r="E20" s="53" t="s">
        <v>54</v>
      </c>
    </row>
    <row r="21" spans="2:5" s="44" customFormat="1" ht="96" customHeight="1" x14ac:dyDescent="0.25">
      <c r="B21" s="46">
        <v>16</v>
      </c>
      <c r="C21" s="258" t="s">
        <v>97</v>
      </c>
      <c r="D21" s="258"/>
      <c r="E21" s="53" t="s">
        <v>98</v>
      </c>
    </row>
    <row r="22" spans="2:5" s="44" customFormat="1" ht="33" customHeight="1" x14ac:dyDescent="0.25">
      <c r="B22" s="49"/>
      <c r="C22" s="50" t="s">
        <v>23</v>
      </c>
      <c r="D22" s="51"/>
      <c r="E22" s="52"/>
    </row>
    <row r="23" spans="2:5" s="44" customFormat="1" ht="33" customHeight="1" x14ac:dyDescent="0.25">
      <c r="B23" s="46">
        <v>16</v>
      </c>
      <c r="C23" s="258" t="s">
        <v>1</v>
      </c>
      <c r="D23" s="258"/>
      <c r="E23" s="53" t="s">
        <v>55</v>
      </c>
    </row>
    <row r="24" spans="2:5" s="44" customFormat="1" ht="33" customHeight="1" x14ac:dyDescent="0.25">
      <c r="B24" s="46">
        <v>17</v>
      </c>
      <c r="C24" s="258" t="s">
        <v>79</v>
      </c>
      <c r="D24" s="258"/>
      <c r="E24" s="53" t="s">
        <v>35</v>
      </c>
    </row>
    <row r="25" spans="2:5" s="44" customFormat="1" ht="33" customHeight="1" x14ac:dyDescent="0.25">
      <c r="B25" s="46">
        <v>18</v>
      </c>
      <c r="C25" s="258" t="s">
        <v>34</v>
      </c>
      <c r="D25" s="258"/>
      <c r="E25" s="53" t="s">
        <v>35</v>
      </c>
    </row>
    <row r="26" spans="2:5" ht="30.75" customHeight="1" x14ac:dyDescent="0.25">
      <c r="B26" s="249">
        <v>19</v>
      </c>
      <c r="C26" s="261" t="s">
        <v>88</v>
      </c>
      <c r="D26" s="261"/>
      <c r="E26" s="253" t="s">
        <v>35</v>
      </c>
    </row>
    <row r="27" spans="2:5" ht="30.75" customHeight="1" x14ac:dyDescent="0.25">
      <c r="B27" s="249">
        <v>20</v>
      </c>
      <c r="C27" s="261" t="s">
        <v>3</v>
      </c>
      <c r="D27" s="261"/>
      <c r="E27" s="253" t="s">
        <v>35</v>
      </c>
    </row>
    <row r="28" spans="2:5" ht="30.75" customHeight="1" x14ac:dyDescent="0.25">
      <c r="B28" s="46">
        <v>21</v>
      </c>
      <c r="C28" s="258" t="s">
        <v>51</v>
      </c>
      <c r="D28" s="258"/>
      <c r="E28" s="53" t="s">
        <v>35</v>
      </c>
    </row>
    <row r="29" spans="2:5" ht="30.75" customHeight="1" x14ac:dyDescent="0.25">
      <c r="B29" s="46">
        <v>22</v>
      </c>
      <c r="C29" s="258" t="s">
        <v>52</v>
      </c>
      <c r="D29" s="258"/>
      <c r="E29" s="53" t="s">
        <v>35</v>
      </c>
    </row>
    <row r="30" spans="2:5" ht="30.75" customHeight="1" x14ac:dyDescent="0.25">
      <c r="B30" s="46">
        <v>23</v>
      </c>
      <c r="C30" s="258" t="s">
        <v>33</v>
      </c>
      <c r="D30" s="258"/>
      <c r="E30" s="53" t="s">
        <v>35</v>
      </c>
    </row>
    <row r="31" spans="2:5" ht="30.75" customHeight="1" x14ac:dyDescent="0.25">
      <c r="B31" s="46">
        <v>24</v>
      </c>
      <c r="C31" s="258" t="s">
        <v>26</v>
      </c>
      <c r="D31" s="258"/>
      <c r="E31" s="53" t="s">
        <v>35</v>
      </c>
    </row>
    <row r="32" spans="2:5" ht="36" customHeight="1" x14ac:dyDescent="0.25">
      <c r="B32" s="46">
        <v>25</v>
      </c>
      <c r="C32" s="258" t="s">
        <v>2</v>
      </c>
      <c r="D32" s="258"/>
      <c r="E32" s="53" t="s">
        <v>93</v>
      </c>
    </row>
  </sheetData>
  <sheetProtection sheet="1" objects="1" scenarios="1"/>
  <mergeCells count="25">
    <mergeCell ref="C31:D31"/>
    <mergeCell ref="C32:D32"/>
    <mergeCell ref="C30:D30"/>
    <mergeCell ref="C25:D25"/>
    <mergeCell ref="C26:D26"/>
    <mergeCell ref="C27:D27"/>
    <mergeCell ref="C24:D24"/>
    <mergeCell ref="C28:D28"/>
    <mergeCell ref="C29:D29"/>
    <mergeCell ref="C17:D17"/>
    <mergeCell ref="C19:D19"/>
    <mergeCell ref="C23:D23"/>
    <mergeCell ref="C21:D21"/>
    <mergeCell ref="C14:D14"/>
    <mergeCell ref="C16:D16"/>
    <mergeCell ref="C20:D20"/>
    <mergeCell ref="C18:D18"/>
    <mergeCell ref="C6:D6"/>
    <mergeCell ref="C7:D7"/>
    <mergeCell ref="C8:D8"/>
    <mergeCell ref="B2:E2"/>
    <mergeCell ref="C4:D4"/>
    <mergeCell ref="C10:D10"/>
    <mergeCell ref="C11:D11"/>
    <mergeCell ref="C12:D12"/>
  </mergeCells>
  <dataValidations disablePrompts="1" count="1">
    <dataValidation type="list" allowBlank="1" showInputMessage="1" showErrorMessage="1" sqref="G9" xr:uid="{6BC80B67-C6C8-4F8A-A0A4-7487592726DA}">
      <formula1>#REF!</formula1>
    </dataValidation>
  </dataValidation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431F44-6257-48D7-A645-F3504C42D34C}">
  <sheetPr codeName="Sheet4">
    <tabColor theme="9" tint="0.39997558519241921"/>
  </sheetPr>
  <dimension ref="A1:M41"/>
  <sheetViews>
    <sheetView showGridLines="0" showRuler="0" view="pageBreakPreview" zoomScaleNormal="140" zoomScaleSheetLayoutView="100" workbookViewId="0">
      <selection activeCell="E21" sqref="E21:F21"/>
    </sheetView>
  </sheetViews>
  <sheetFormatPr defaultColWidth="8.85546875" defaultRowHeight="15" x14ac:dyDescent="0.25"/>
  <cols>
    <col min="6" max="6" width="28" customWidth="1"/>
    <col min="7" max="7" width="20" customWidth="1"/>
    <col min="8" max="8" width="10.42578125" customWidth="1"/>
    <col min="11" max="11" width="9.140625" customWidth="1"/>
  </cols>
  <sheetData>
    <row r="1" spans="1:7" x14ac:dyDescent="0.25">
      <c r="A1" s="7"/>
      <c r="B1" s="7"/>
      <c r="C1" s="7"/>
      <c r="D1" s="7"/>
      <c r="E1" s="7"/>
      <c r="F1" s="7"/>
      <c r="G1" s="7"/>
    </row>
    <row r="2" spans="1:7" x14ac:dyDescent="0.25">
      <c r="A2" s="7"/>
      <c r="B2" s="7"/>
      <c r="C2" s="7"/>
      <c r="D2" s="7"/>
      <c r="E2" s="7"/>
      <c r="F2" s="7"/>
      <c r="G2" s="7"/>
    </row>
    <row r="3" spans="1:7" x14ac:dyDescent="0.25">
      <c r="A3" s="7"/>
      <c r="B3" s="7"/>
      <c r="C3" s="7"/>
      <c r="D3" s="7"/>
      <c r="E3" s="7"/>
      <c r="F3" s="7"/>
      <c r="G3" s="7"/>
    </row>
    <row r="4" spans="1:7" x14ac:dyDescent="0.25">
      <c r="A4" s="7"/>
      <c r="B4" s="7"/>
      <c r="C4" s="244"/>
      <c r="D4" s="7"/>
      <c r="E4" s="7"/>
      <c r="F4" s="7"/>
      <c r="G4" s="7"/>
    </row>
    <row r="5" spans="1:7" x14ac:dyDescent="0.25">
      <c r="A5" s="7"/>
      <c r="B5" s="7"/>
      <c r="C5" s="244"/>
      <c r="D5" s="7"/>
      <c r="E5" s="7"/>
      <c r="F5" s="7"/>
      <c r="G5" s="7"/>
    </row>
    <row r="6" spans="1:7" x14ac:dyDescent="0.25">
      <c r="A6" s="7"/>
      <c r="B6" s="7"/>
      <c r="C6" s="244"/>
      <c r="D6" s="7"/>
      <c r="E6" s="7"/>
      <c r="F6" s="7"/>
      <c r="G6" s="7"/>
    </row>
    <row r="7" spans="1:7" x14ac:dyDescent="0.25">
      <c r="A7" s="7"/>
      <c r="B7" s="7"/>
      <c r="C7" s="244"/>
      <c r="D7" s="7"/>
      <c r="E7" s="7"/>
      <c r="F7" s="7"/>
      <c r="G7" s="7"/>
    </row>
    <row r="8" spans="1:7" ht="33.75" x14ac:dyDescent="0.5">
      <c r="A8" s="7"/>
      <c r="B8" s="245" t="s">
        <v>60</v>
      </c>
      <c r="C8" s="7"/>
      <c r="D8" s="7"/>
      <c r="E8" s="7"/>
      <c r="F8" s="7"/>
      <c r="G8" s="7"/>
    </row>
    <row r="9" spans="1:7" ht="33.75" x14ac:dyDescent="0.5">
      <c r="A9" s="7"/>
      <c r="B9" s="245" t="s">
        <v>61</v>
      </c>
      <c r="C9" s="7"/>
      <c r="D9" s="7"/>
      <c r="E9" s="7"/>
      <c r="F9" s="7"/>
      <c r="G9" s="7"/>
    </row>
    <row r="10" spans="1:7" ht="46.5" x14ac:dyDescent="0.7">
      <c r="A10" s="7"/>
      <c r="B10" s="246" t="s">
        <v>32</v>
      </c>
      <c r="C10" s="7"/>
      <c r="D10" s="7"/>
      <c r="E10" s="7"/>
      <c r="F10" s="7"/>
      <c r="G10" s="7"/>
    </row>
    <row r="11" spans="1:7" ht="46.5" x14ac:dyDescent="0.7">
      <c r="A11" s="7"/>
      <c r="B11" s="246" t="s">
        <v>39</v>
      </c>
      <c r="C11" s="7"/>
      <c r="D11" s="7"/>
      <c r="E11" s="7"/>
      <c r="F11" s="7"/>
      <c r="G11" s="7"/>
    </row>
    <row r="12" spans="1:7" x14ac:dyDescent="0.25">
      <c r="A12" s="7"/>
      <c r="B12" s="7"/>
      <c r="C12" s="7"/>
      <c r="D12" s="7"/>
      <c r="E12" s="7"/>
      <c r="F12" s="7"/>
      <c r="G12" s="7"/>
    </row>
    <row r="13" spans="1:7" x14ac:dyDescent="0.25">
      <c r="A13" s="7"/>
      <c r="B13" s="7"/>
      <c r="C13" s="7"/>
      <c r="D13" s="7"/>
      <c r="E13" s="7"/>
      <c r="F13" s="7"/>
      <c r="G13" s="7"/>
    </row>
    <row r="14" spans="1:7" x14ac:dyDescent="0.25">
      <c r="A14" s="7"/>
      <c r="B14" s="7"/>
      <c r="C14" s="7"/>
      <c r="D14" s="7"/>
      <c r="E14" s="7"/>
      <c r="F14" s="7"/>
      <c r="G14" s="7"/>
    </row>
    <row r="15" spans="1:7" x14ac:dyDescent="0.25">
      <c r="A15" s="7"/>
      <c r="B15" s="7"/>
      <c r="C15" s="7"/>
      <c r="D15" s="7"/>
      <c r="E15" s="7"/>
      <c r="F15" s="7"/>
      <c r="G15" s="7"/>
    </row>
    <row r="16" spans="1:7" x14ac:dyDescent="0.25">
      <c r="A16" s="7"/>
      <c r="B16" s="7"/>
      <c r="C16" s="7"/>
      <c r="D16" s="7"/>
      <c r="E16" s="7"/>
      <c r="F16" s="7"/>
      <c r="G16" s="7"/>
    </row>
    <row r="17" spans="1:13" x14ac:dyDescent="0.25">
      <c r="A17" s="7"/>
      <c r="B17" s="7"/>
      <c r="C17" s="7"/>
      <c r="D17" s="7"/>
      <c r="E17" s="7"/>
      <c r="F17" s="7"/>
      <c r="G17" s="7"/>
    </row>
    <row r="18" spans="1:13" x14ac:dyDescent="0.25">
      <c r="A18" s="7"/>
      <c r="B18" s="7"/>
      <c r="C18" s="7"/>
      <c r="D18" s="7"/>
      <c r="E18" s="7"/>
      <c r="F18" s="7"/>
      <c r="G18" s="7"/>
    </row>
    <row r="19" spans="1:13" x14ac:dyDescent="0.25">
      <c r="A19" s="7"/>
      <c r="B19" s="7"/>
      <c r="C19" s="7"/>
      <c r="D19" s="7"/>
      <c r="E19" s="7"/>
      <c r="F19" s="7"/>
      <c r="G19" s="7"/>
    </row>
    <row r="20" spans="1:13" x14ac:dyDescent="0.25">
      <c r="A20" s="7"/>
      <c r="B20" s="7"/>
      <c r="C20" s="7"/>
      <c r="D20" s="7"/>
      <c r="E20" s="7"/>
      <c r="F20" s="7"/>
      <c r="G20" s="7"/>
    </row>
    <row r="21" spans="1:13" s="4" customFormat="1" ht="30.75" customHeight="1" x14ac:dyDescent="0.25">
      <c r="A21" s="7"/>
      <c r="B21" s="262" t="s">
        <v>0</v>
      </c>
      <c r="C21" s="263"/>
      <c r="D21" s="263"/>
      <c r="E21" s="264" t="s">
        <v>62</v>
      </c>
      <c r="F21" s="265"/>
      <c r="G21" s="247"/>
    </row>
    <row r="22" spans="1:13" s="4" customFormat="1" ht="32.25" customHeight="1" x14ac:dyDescent="0.25">
      <c r="A22" s="7"/>
      <c r="B22" s="266" t="s">
        <v>96</v>
      </c>
      <c r="C22" s="267"/>
      <c r="D22" s="267"/>
      <c r="E22" s="268" t="s">
        <v>27</v>
      </c>
      <c r="F22" s="268"/>
      <c r="G22" s="248"/>
    </row>
    <row r="23" spans="1:13" s="4" customFormat="1" ht="32.25" customHeight="1" x14ac:dyDescent="0.25">
      <c r="A23" s="7"/>
      <c r="B23" s="266" t="s">
        <v>40</v>
      </c>
      <c r="C23" s="267"/>
      <c r="D23" s="267"/>
      <c r="E23" s="269" t="s">
        <v>67</v>
      </c>
      <c r="F23" s="269"/>
      <c r="G23" s="248"/>
    </row>
    <row r="24" spans="1:13" s="7" customFormat="1" x14ac:dyDescent="0.25"/>
    <row r="25" spans="1:13" ht="20.25" x14ac:dyDescent="0.25">
      <c r="M25" s="1"/>
    </row>
    <row r="26" spans="1:13" ht="20.25" x14ac:dyDescent="0.25">
      <c r="M26" s="1"/>
    </row>
    <row r="27" spans="1:13" ht="39.950000000000003" customHeight="1" x14ac:dyDescent="0.25">
      <c r="M27" s="1"/>
    </row>
    <row r="28" spans="1:13" ht="39.950000000000003" customHeight="1" x14ac:dyDescent="0.25"/>
    <row r="30" spans="1:13" ht="60" customHeight="1" x14ac:dyDescent="0.25"/>
    <row r="31" spans="1:13" ht="29.25" customHeight="1" x14ac:dyDescent="0.25"/>
    <row r="32" spans="1:13" ht="60" customHeight="1" x14ac:dyDescent="0.25"/>
    <row r="33" spans="3:7" ht="36.75" customHeight="1" x14ac:dyDescent="0.25"/>
    <row r="34" spans="3:7" ht="15" customHeight="1" x14ac:dyDescent="0.25">
      <c r="C34" s="2"/>
      <c r="D34" s="2"/>
      <c r="E34" s="2"/>
      <c r="F34" s="2"/>
      <c r="G34" s="2"/>
    </row>
    <row r="35" spans="3:7" ht="24.95" customHeight="1" x14ac:dyDescent="0.25"/>
    <row r="36" spans="3:7" ht="24.95" customHeight="1" x14ac:dyDescent="0.25"/>
    <row r="37" spans="3:7" ht="19.5" customHeight="1" x14ac:dyDescent="0.25"/>
    <row r="38" spans="3:7" ht="39.950000000000003" customHeight="1" x14ac:dyDescent="0.25"/>
    <row r="39" spans="3:7" ht="28.5" customHeight="1" x14ac:dyDescent="0.25"/>
    <row r="40" spans="3:7" ht="39.950000000000003" customHeight="1" x14ac:dyDescent="0.25"/>
    <row r="41" spans="3:7" ht="31.5" customHeight="1" x14ac:dyDescent="0.25"/>
  </sheetData>
  <sheetProtection sheet="1" objects="1" scenarios="1"/>
  <mergeCells count="6">
    <mergeCell ref="B21:D21"/>
    <mergeCell ref="E21:F21"/>
    <mergeCell ref="B22:D22"/>
    <mergeCell ref="E22:F22"/>
    <mergeCell ref="B23:D23"/>
    <mergeCell ref="E23:F23"/>
  </mergeCells>
  <pageMargins left="0.25" right="0.25"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EA187B-49AC-454E-9D03-B60D7954AA81}">
  <sheetPr codeName="Sheet5">
    <tabColor theme="9" tint="0.39997558519241921"/>
  </sheetPr>
  <dimension ref="A2:Z75"/>
  <sheetViews>
    <sheetView showGridLines="0" view="pageBreakPreview" zoomScaleNormal="100" zoomScaleSheetLayoutView="100" workbookViewId="0">
      <pane ySplit="13" topLeftCell="A14" activePane="bottomLeft" state="frozen"/>
      <selection activeCell="C13" sqref="C13:D13"/>
      <selection pane="bottomLeft" activeCell="H11" sqref="H11:J11"/>
    </sheetView>
  </sheetViews>
  <sheetFormatPr defaultColWidth="8.85546875" defaultRowHeight="15" x14ac:dyDescent="0.25"/>
  <cols>
    <col min="1" max="1" width="1.85546875" style="5" customWidth="1"/>
    <col min="2" max="2" width="30.28515625" style="6" customWidth="1"/>
    <col min="3" max="3" width="31" style="6" customWidth="1"/>
    <col min="4" max="9" width="8.7109375" style="6" customWidth="1"/>
    <col min="10" max="10" width="10.7109375" style="6" customWidth="1"/>
    <col min="11" max="13" width="8.7109375" style="6" customWidth="1"/>
    <col min="14" max="15" width="10.7109375" style="6" customWidth="1"/>
    <col min="16" max="16" width="11.7109375" style="6" customWidth="1"/>
    <col min="17" max="17" width="10.7109375" style="6" customWidth="1"/>
    <col min="18" max="23" width="8.7109375" style="6" customWidth="1"/>
    <col min="24" max="24" width="1.28515625" style="7" customWidth="1"/>
    <col min="25" max="25" width="10.42578125" style="153" bestFit="1" customWidth="1"/>
    <col min="26" max="26" width="9.5703125" style="7" bestFit="1" customWidth="1"/>
    <col min="27" max="16384" width="8.85546875" style="7"/>
  </cols>
  <sheetData>
    <row r="2" spans="1:25" ht="21.6" customHeight="1" x14ac:dyDescent="0.25">
      <c r="B2" s="271" t="s">
        <v>37</v>
      </c>
      <c r="C2" s="272"/>
      <c r="D2" s="272"/>
      <c r="E2" s="272"/>
      <c r="F2" s="272"/>
      <c r="G2" s="272"/>
      <c r="H2" s="272"/>
      <c r="I2" s="272"/>
      <c r="J2" s="272"/>
      <c r="K2" s="272"/>
      <c r="L2" s="272"/>
      <c r="M2" s="272"/>
      <c r="N2" s="272"/>
      <c r="O2" s="272"/>
      <c r="P2" s="181"/>
      <c r="Q2" s="34" t="s">
        <v>38</v>
      </c>
      <c r="R2" s="33"/>
      <c r="S2" s="270" t="str">
        <f>'Cover Page'!E23</f>
        <v>1 July 2020 to 31 December 2020</v>
      </c>
      <c r="T2" s="270"/>
      <c r="U2" s="270"/>
      <c r="V2" s="270"/>
      <c r="W2" s="270"/>
    </row>
    <row r="3" spans="1:25" ht="3.6" customHeight="1" thickBot="1" x14ac:dyDescent="0.3"/>
    <row r="4" spans="1:25" s="29" customFormat="1" ht="26.1" customHeight="1" thickBot="1" x14ac:dyDescent="0.3">
      <c r="A4" s="28"/>
      <c r="B4" s="355" t="s">
        <v>29</v>
      </c>
      <c r="C4" s="356"/>
      <c r="D4" s="287" t="s">
        <v>41</v>
      </c>
      <c r="E4" s="354"/>
      <c r="F4" s="287" t="s">
        <v>42</v>
      </c>
      <c r="G4" s="288"/>
      <c r="H4" s="287" t="s">
        <v>59</v>
      </c>
      <c r="I4" s="288"/>
      <c r="J4" s="275" t="s">
        <v>19</v>
      </c>
      <c r="K4" s="276"/>
      <c r="L4" s="276"/>
      <c r="M4" s="276"/>
      <c r="N4" s="276"/>
      <c r="O4" s="276"/>
      <c r="P4" s="276"/>
      <c r="Q4" s="276"/>
      <c r="R4" s="276"/>
      <c r="S4" s="276"/>
      <c r="T4" s="276"/>
      <c r="U4" s="276"/>
      <c r="V4" s="276"/>
      <c r="W4" s="277"/>
      <c r="X4" s="7"/>
      <c r="Y4" s="154"/>
    </row>
    <row r="5" spans="1:25" s="59" customFormat="1" x14ac:dyDescent="0.25">
      <c r="A5" s="28"/>
      <c r="B5" s="377" t="s">
        <v>68</v>
      </c>
      <c r="C5" s="378"/>
      <c r="D5" s="379"/>
      <c r="E5" s="380"/>
      <c r="F5" s="289"/>
      <c r="G5" s="290"/>
      <c r="H5" s="289">
        <f>+D5+F5</f>
        <v>0</v>
      </c>
      <c r="I5" s="290"/>
      <c r="J5" s="278"/>
      <c r="K5" s="279"/>
      <c r="L5" s="279"/>
      <c r="M5" s="279"/>
      <c r="N5" s="279"/>
      <c r="O5" s="279"/>
      <c r="P5" s="279"/>
      <c r="Q5" s="279"/>
      <c r="R5" s="279"/>
      <c r="S5" s="279"/>
      <c r="T5" s="279"/>
      <c r="U5" s="279"/>
      <c r="V5" s="279"/>
      <c r="W5" s="280"/>
      <c r="X5" s="58"/>
      <c r="Y5" s="155"/>
    </row>
    <row r="6" spans="1:25" s="59" customFormat="1" x14ac:dyDescent="0.25">
      <c r="A6" s="28"/>
      <c r="B6" s="321" t="s">
        <v>31</v>
      </c>
      <c r="C6" s="322"/>
      <c r="D6" s="381"/>
      <c r="E6" s="382"/>
      <c r="F6" s="291"/>
      <c r="G6" s="292"/>
      <c r="H6" s="291">
        <f>+D6+F6</f>
        <v>0</v>
      </c>
      <c r="I6" s="292"/>
      <c r="J6" s="281"/>
      <c r="K6" s="282"/>
      <c r="L6" s="282"/>
      <c r="M6" s="282"/>
      <c r="N6" s="282"/>
      <c r="O6" s="282"/>
      <c r="P6" s="282"/>
      <c r="Q6" s="282"/>
      <c r="R6" s="282"/>
      <c r="S6" s="282"/>
      <c r="T6" s="282"/>
      <c r="U6" s="282"/>
      <c r="V6" s="282"/>
      <c r="W6" s="283"/>
      <c r="X6" s="58"/>
      <c r="Y6" s="155"/>
    </row>
    <row r="7" spans="1:25" s="59" customFormat="1" x14ac:dyDescent="0.25">
      <c r="A7" s="28"/>
      <c r="B7" s="323" t="s">
        <v>58</v>
      </c>
      <c r="C7" s="322"/>
      <c r="D7" s="381"/>
      <c r="E7" s="382"/>
      <c r="F7" s="291"/>
      <c r="G7" s="292"/>
      <c r="H7" s="291">
        <f>+D7+F7</f>
        <v>0</v>
      </c>
      <c r="I7" s="292"/>
      <c r="J7" s="281"/>
      <c r="K7" s="282"/>
      <c r="L7" s="282"/>
      <c r="M7" s="282"/>
      <c r="N7" s="282"/>
      <c r="O7" s="282"/>
      <c r="P7" s="282"/>
      <c r="Q7" s="282"/>
      <c r="R7" s="282"/>
      <c r="S7" s="282"/>
      <c r="T7" s="282"/>
      <c r="U7" s="282"/>
      <c r="V7" s="282"/>
      <c r="W7" s="283"/>
      <c r="X7" s="58"/>
      <c r="Y7" s="155"/>
    </row>
    <row r="8" spans="1:25" s="29" customFormat="1" ht="20.25" customHeight="1" thickBot="1" x14ac:dyDescent="0.3">
      <c r="A8" s="28"/>
      <c r="B8" s="358" t="s">
        <v>47</v>
      </c>
      <c r="C8" s="359"/>
      <c r="D8" s="360">
        <f>SUM(D5:E7)</f>
        <v>0</v>
      </c>
      <c r="E8" s="361"/>
      <c r="F8" s="293">
        <f>SUM(F5:G7)</f>
        <v>0</v>
      </c>
      <c r="G8" s="294"/>
      <c r="H8" s="293">
        <f>SUM(H5:I7)</f>
        <v>0</v>
      </c>
      <c r="I8" s="294"/>
      <c r="J8" s="284"/>
      <c r="K8" s="285"/>
      <c r="L8" s="285"/>
      <c r="M8" s="285"/>
      <c r="N8" s="285"/>
      <c r="O8" s="285"/>
      <c r="P8" s="285"/>
      <c r="Q8" s="285"/>
      <c r="R8" s="285"/>
      <c r="S8" s="285"/>
      <c r="T8" s="285"/>
      <c r="U8" s="285"/>
      <c r="V8" s="285"/>
      <c r="W8" s="286"/>
      <c r="X8" s="7"/>
      <c r="Y8" s="154"/>
    </row>
    <row r="9" spans="1:25" s="29" customFormat="1" ht="28.5" customHeight="1" thickBot="1" x14ac:dyDescent="0.25">
      <c r="A9" s="28"/>
      <c r="B9" s="355" t="s">
        <v>32</v>
      </c>
      <c r="C9" s="356"/>
      <c r="D9" s="356"/>
      <c r="E9" s="356"/>
      <c r="F9" s="356"/>
      <c r="G9" s="356"/>
      <c r="H9" s="356"/>
      <c r="I9" s="356"/>
      <c r="J9" s="356"/>
      <c r="K9" s="356"/>
      <c r="L9" s="356"/>
      <c r="M9" s="356"/>
      <c r="N9" s="356"/>
      <c r="O9" s="356"/>
      <c r="P9" s="356"/>
      <c r="Q9" s="356"/>
      <c r="R9" s="356"/>
      <c r="S9" s="356"/>
      <c r="T9" s="356"/>
      <c r="U9" s="356"/>
      <c r="V9" s="356"/>
      <c r="W9" s="357"/>
      <c r="X9" s="9"/>
      <c r="Y9" s="154"/>
    </row>
    <row r="10" spans="1:25" s="9" customFormat="1" ht="15" customHeight="1" x14ac:dyDescent="0.2">
      <c r="A10" s="8"/>
      <c r="B10" s="362" t="s">
        <v>63</v>
      </c>
      <c r="C10" s="324" t="s">
        <v>1</v>
      </c>
      <c r="D10" s="326"/>
      <c r="E10" s="365" t="s">
        <v>79</v>
      </c>
      <c r="F10" s="366"/>
      <c r="G10" s="367"/>
      <c r="H10" s="365" t="s">
        <v>24</v>
      </c>
      <c r="I10" s="366"/>
      <c r="J10" s="367"/>
      <c r="K10" s="365" t="s">
        <v>88</v>
      </c>
      <c r="L10" s="366"/>
      <c r="M10" s="367"/>
      <c r="N10" s="324" t="s">
        <v>75</v>
      </c>
      <c r="O10" s="325"/>
      <c r="P10" s="325"/>
      <c r="Q10" s="325"/>
      <c r="R10" s="325"/>
      <c r="S10" s="325"/>
      <c r="T10" s="326"/>
      <c r="U10" s="324" t="s">
        <v>2</v>
      </c>
      <c r="V10" s="325"/>
      <c r="W10" s="326"/>
      <c r="Y10" s="156"/>
    </row>
    <row r="11" spans="1:25" s="9" customFormat="1" ht="15" customHeight="1" x14ac:dyDescent="0.2">
      <c r="A11" s="8"/>
      <c r="B11" s="363"/>
      <c r="C11" s="350"/>
      <c r="D11" s="351"/>
      <c r="E11" s="374" t="s">
        <v>80</v>
      </c>
      <c r="F11" s="375"/>
      <c r="G11" s="376"/>
      <c r="H11" s="371" t="s">
        <v>87</v>
      </c>
      <c r="I11" s="372"/>
      <c r="J11" s="373"/>
      <c r="K11" s="368" t="s">
        <v>81</v>
      </c>
      <c r="L11" s="369"/>
      <c r="M11" s="370"/>
      <c r="N11" s="327"/>
      <c r="O11" s="328"/>
      <c r="P11" s="328"/>
      <c r="Q11" s="328"/>
      <c r="R11" s="328"/>
      <c r="S11" s="328"/>
      <c r="T11" s="329"/>
      <c r="U11" s="327"/>
      <c r="V11" s="328"/>
      <c r="W11" s="329"/>
      <c r="Y11" s="156"/>
    </row>
    <row r="12" spans="1:25" s="9" customFormat="1" ht="15" customHeight="1" x14ac:dyDescent="0.2">
      <c r="A12" s="8"/>
      <c r="B12" s="363"/>
      <c r="C12" s="350"/>
      <c r="D12" s="351"/>
      <c r="E12" s="308" t="s">
        <v>72</v>
      </c>
      <c r="F12" s="330" t="s">
        <v>64</v>
      </c>
      <c r="G12" s="306" t="s">
        <v>65</v>
      </c>
      <c r="H12" s="308" t="s">
        <v>72</v>
      </c>
      <c r="I12" s="330" t="s">
        <v>64</v>
      </c>
      <c r="J12" s="306" t="s">
        <v>65</v>
      </c>
      <c r="K12" s="308" t="s">
        <v>72</v>
      </c>
      <c r="L12" s="330" t="s">
        <v>64</v>
      </c>
      <c r="M12" s="306" t="s">
        <v>65</v>
      </c>
      <c r="N12" s="315" t="s">
        <v>69</v>
      </c>
      <c r="O12" s="317" t="s">
        <v>70</v>
      </c>
      <c r="P12" s="317" t="s">
        <v>33</v>
      </c>
      <c r="Q12" s="317" t="s">
        <v>26</v>
      </c>
      <c r="R12" s="312" t="s">
        <v>74</v>
      </c>
      <c r="S12" s="313"/>
      <c r="T12" s="314"/>
      <c r="U12" s="315" t="s">
        <v>72</v>
      </c>
      <c r="V12" s="317" t="s">
        <v>64</v>
      </c>
      <c r="W12" s="319" t="s">
        <v>65</v>
      </c>
      <c r="Y12" s="156"/>
    </row>
    <row r="13" spans="1:25" s="9" customFormat="1" ht="15.75" customHeight="1" thickBot="1" x14ac:dyDescent="0.25">
      <c r="A13" s="8"/>
      <c r="B13" s="364"/>
      <c r="C13" s="352"/>
      <c r="D13" s="353"/>
      <c r="E13" s="309"/>
      <c r="F13" s="331"/>
      <c r="G13" s="307"/>
      <c r="H13" s="309"/>
      <c r="I13" s="331"/>
      <c r="J13" s="307"/>
      <c r="K13" s="309"/>
      <c r="L13" s="331"/>
      <c r="M13" s="307"/>
      <c r="N13" s="316"/>
      <c r="O13" s="318"/>
      <c r="P13" s="318"/>
      <c r="Q13" s="318"/>
      <c r="R13" s="40" t="s">
        <v>72</v>
      </c>
      <c r="S13" s="93" t="s">
        <v>64</v>
      </c>
      <c r="T13" s="124" t="s">
        <v>65</v>
      </c>
      <c r="U13" s="316"/>
      <c r="V13" s="318"/>
      <c r="W13" s="320"/>
      <c r="Y13" s="156"/>
    </row>
    <row r="14" spans="1:25" s="9" customFormat="1" ht="15" customHeight="1" x14ac:dyDescent="0.2">
      <c r="A14" s="8"/>
      <c r="B14" s="337"/>
      <c r="C14" s="345"/>
      <c r="D14" s="346"/>
      <c r="E14" s="96"/>
      <c r="F14" s="10"/>
      <c r="G14" s="235">
        <f t="shared" ref="G14:G20" si="0">SUM(E14:F14)</f>
        <v>0</v>
      </c>
      <c r="H14" s="96"/>
      <c r="I14" s="10"/>
      <c r="J14" s="235">
        <f>SUM(H14:I14)</f>
        <v>0</v>
      </c>
      <c r="K14" s="96">
        <f t="shared" ref="K14:K19" si="1">E14+H14</f>
        <v>0</v>
      </c>
      <c r="L14" s="10">
        <f>+F14+I14</f>
        <v>0</v>
      </c>
      <c r="M14" s="239">
        <f>SUM(K14:L14)</f>
        <v>0</v>
      </c>
      <c r="N14" s="125"/>
      <c r="O14" s="30"/>
      <c r="P14" s="30"/>
      <c r="Q14" s="157">
        <f>SUM(N14:P14)</f>
        <v>0</v>
      </c>
      <c r="R14" s="86"/>
      <c r="S14" s="30"/>
      <c r="T14" s="126">
        <f t="shared" ref="T14:T20" si="2">SUM(R14:S14)</f>
        <v>0</v>
      </c>
      <c r="U14" s="72">
        <f t="shared" ref="U14:U20" si="3">K14-R14</f>
        <v>0</v>
      </c>
      <c r="V14" s="79">
        <f t="shared" ref="V14:V20" si="4">+L14-S14</f>
        <v>0</v>
      </c>
      <c r="W14" s="65">
        <f>SUM(U14:V14)</f>
        <v>0</v>
      </c>
      <c r="Y14" s="156"/>
    </row>
    <row r="15" spans="1:25" s="9" customFormat="1" ht="15" customHeight="1" x14ac:dyDescent="0.2">
      <c r="A15" s="8"/>
      <c r="B15" s="338"/>
      <c r="C15" s="332"/>
      <c r="D15" s="333"/>
      <c r="E15" s="97"/>
      <c r="F15" s="11"/>
      <c r="G15" s="117">
        <f t="shared" si="0"/>
        <v>0</v>
      </c>
      <c r="H15" s="97"/>
      <c r="I15" s="11"/>
      <c r="J15" s="117">
        <f t="shared" ref="J15:J20" si="5">SUM(H15:I15)</f>
        <v>0</v>
      </c>
      <c r="K15" s="97">
        <f t="shared" si="1"/>
        <v>0</v>
      </c>
      <c r="L15" s="11">
        <f>+F15+I15</f>
        <v>0</v>
      </c>
      <c r="M15" s="240">
        <f t="shared" ref="M15:M20" si="6">SUM(K15:L15)</f>
        <v>0</v>
      </c>
      <c r="N15" s="127"/>
      <c r="O15" s="31"/>
      <c r="P15" s="31"/>
      <c r="Q15" s="158">
        <f>SUM(N15:P15)</f>
        <v>0</v>
      </c>
      <c r="R15" s="87"/>
      <c r="S15" s="31"/>
      <c r="T15" s="128">
        <f t="shared" si="2"/>
        <v>0</v>
      </c>
      <c r="U15" s="74">
        <f t="shared" si="3"/>
        <v>0</v>
      </c>
      <c r="V15" s="81">
        <f t="shared" si="4"/>
        <v>0</v>
      </c>
      <c r="W15" s="67">
        <f>SUM(U15:V15)</f>
        <v>0</v>
      </c>
      <c r="Y15" s="156"/>
    </row>
    <row r="16" spans="1:25" s="9" customFormat="1" ht="15" customHeight="1" x14ac:dyDescent="0.2">
      <c r="A16" s="8"/>
      <c r="B16" s="338"/>
      <c r="C16" s="332"/>
      <c r="D16" s="333"/>
      <c r="E16" s="97"/>
      <c r="F16" s="11"/>
      <c r="G16" s="117">
        <f t="shared" si="0"/>
        <v>0</v>
      </c>
      <c r="H16" s="97"/>
      <c r="I16" s="11"/>
      <c r="J16" s="117">
        <f t="shared" si="5"/>
        <v>0</v>
      </c>
      <c r="K16" s="97">
        <f t="shared" si="1"/>
        <v>0</v>
      </c>
      <c r="L16" s="11">
        <f t="shared" ref="L16:L20" si="7">+F16+I16</f>
        <v>0</v>
      </c>
      <c r="M16" s="240">
        <f t="shared" si="6"/>
        <v>0</v>
      </c>
      <c r="N16" s="127"/>
      <c r="O16" s="31"/>
      <c r="P16" s="31"/>
      <c r="Q16" s="158">
        <f>SUM(N16:P16)</f>
        <v>0</v>
      </c>
      <c r="R16" s="87"/>
      <c r="S16" s="31"/>
      <c r="T16" s="128">
        <f t="shared" si="2"/>
        <v>0</v>
      </c>
      <c r="U16" s="74">
        <f t="shared" si="3"/>
        <v>0</v>
      </c>
      <c r="V16" s="81">
        <f t="shared" si="4"/>
        <v>0</v>
      </c>
      <c r="W16" s="67">
        <f>SUM(U16:V16)</f>
        <v>0</v>
      </c>
      <c r="Y16" s="156"/>
    </row>
    <row r="17" spans="1:26" s="9" customFormat="1" ht="15" customHeight="1" x14ac:dyDescent="0.2">
      <c r="A17" s="8"/>
      <c r="B17" s="338"/>
      <c r="C17" s="332"/>
      <c r="D17" s="333"/>
      <c r="E17" s="97"/>
      <c r="F17" s="11"/>
      <c r="G17" s="117">
        <f t="shared" si="0"/>
        <v>0</v>
      </c>
      <c r="H17" s="97"/>
      <c r="I17" s="11"/>
      <c r="J17" s="117">
        <f t="shared" si="5"/>
        <v>0</v>
      </c>
      <c r="K17" s="97">
        <f t="shared" si="1"/>
        <v>0</v>
      </c>
      <c r="L17" s="11">
        <f>+F17+I17</f>
        <v>0</v>
      </c>
      <c r="M17" s="240">
        <f t="shared" si="6"/>
        <v>0</v>
      </c>
      <c r="N17" s="127"/>
      <c r="O17" s="31"/>
      <c r="P17" s="31"/>
      <c r="Q17" s="158">
        <f t="shared" ref="Q17" si="8">SUM(N17:P17)</f>
        <v>0</v>
      </c>
      <c r="R17" s="87"/>
      <c r="S17" s="31"/>
      <c r="T17" s="128">
        <f t="shared" si="2"/>
        <v>0</v>
      </c>
      <c r="U17" s="74">
        <f t="shared" si="3"/>
        <v>0</v>
      </c>
      <c r="V17" s="81">
        <f t="shared" si="4"/>
        <v>0</v>
      </c>
      <c r="W17" s="67">
        <f t="shared" ref="W17" si="9">SUM(U17:V17)</f>
        <v>0</v>
      </c>
      <c r="Y17" s="156"/>
    </row>
    <row r="18" spans="1:26" s="9" customFormat="1" ht="15" customHeight="1" x14ac:dyDescent="0.2">
      <c r="A18" s="8"/>
      <c r="B18" s="338"/>
      <c r="C18" s="332"/>
      <c r="D18" s="333"/>
      <c r="E18" s="98"/>
      <c r="F18" s="11"/>
      <c r="G18" s="117">
        <f t="shared" si="0"/>
        <v>0</v>
      </c>
      <c r="H18" s="98"/>
      <c r="I18" s="11"/>
      <c r="J18" s="117">
        <f t="shared" si="5"/>
        <v>0</v>
      </c>
      <c r="K18" s="98">
        <f t="shared" si="1"/>
        <v>0</v>
      </c>
      <c r="L18" s="11">
        <f>+F18+I18</f>
        <v>0</v>
      </c>
      <c r="M18" s="240">
        <f t="shared" si="6"/>
        <v>0</v>
      </c>
      <c r="N18" s="127"/>
      <c r="O18" s="31"/>
      <c r="P18" s="31"/>
      <c r="Q18" s="158">
        <f>SUM(N18:P18)</f>
        <v>0</v>
      </c>
      <c r="R18" s="87"/>
      <c r="S18" s="31"/>
      <c r="T18" s="128">
        <f t="shared" si="2"/>
        <v>0</v>
      </c>
      <c r="U18" s="74">
        <f t="shared" si="3"/>
        <v>0</v>
      </c>
      <c r="V18" s="81">
        <f t="shared" si="4"/>
        <v>0</v>
      </c>
      <c r="W18" s="67">
        <f>SUM(U18:V18)</f>
        <v>0</v>
      </c>
      <c r="Y18" s="156"/>
    </row>
    <row r="19" spans="1:26" s="9" customFormat="1" ht="15" customHeight="1" x14ac:dyDescent="0.2">
      <c r="A19" s="8"/>
      <c r="B19" s="338"/>
      <c r="C19" s="332"/>
      <c r="D19" s="333"/>
      <c r="E19" s="98"/>
      <c r="F19" s="11"/>
      <c r="G19" s="117">
        <f t="shared" si="0"/>
        <v>0</v>
      </c>
      <c r="H19" s="98"/>
      <c r="I19" s="11"/>
      <c r="J19" s="117">
        <f t="shared" si="5"/>
        <v>0</v>
      </c>
      <c r="K19" s="98">
        <f t="shared" si="1"/>
        <v>0</v>
      </c>
      <c r="L19" s="11">
        <f>+F19+I19</f>
        <v>0</v>
      </c>
      <c r="M19" s="240">
        <f t="shared" si="6"/>
        <v>0</v>
      </c>
      <c r="N19" s="127"/>
      <c r="O19" s="31"/>
      <c r="P19" s="31"/>
      <c r="Q19" s="158">
        <f>SUM(N19:P19)</f>
        <v>0</v>
      </c>
      <c r="R19" s="87"/>
      <c r="S19" s="31"/>
      <c r="T19" s="128">
        <f t="shared" si="2"/>
        <v>0</v>
      </c>
      <c r="U19" s="74">
        <f t="shared" si="3"/>
        <v>0</v>
      </c>
      <c r="V19" s="81">
        <f t="shared" si="4"/>
        <v>0</v>
      </c>
      <c r="W19" s="67">
        <f>SUM(U19:V19)</f>
        <v>0</v>
      </c>
      <c r="Y19" s="156"/>
    </row>
    <row r="20" spans="1:26" s="9" customFormat="1" ht="15" customHeight="1" x14ac:dyDescent="0.2">
      <c r="A20" s="8"/>
      <c r="B20" s="339"/>
      <c r="C20" s="332"/>
      <c r="D20" s="333"/>
      <c r="E20" s="98"/>
      <c r="F20" s="11"/>
      <c r="G20" s="117">
        <f t="shared" si="0"/>
        <v>0</v>
      </c>
      <c r="H20" s="98"/>
      <c r="I20" s="11"/>
      <c r="J20" s="117">
        <f t="shared" si="5"/>
        <v>0</v>
      </c>
      <c r="K20" s="98">
        <f t="shared" ref="K20" si="10">E20+H20</f>
        <v>0</v>
      </c>
      <c r="L20" s="11">
        <f t="shared" si="7"/>
        <v>0</v>
      </c>
      <c r="M20" s="240">
        <f t="shared" si="6"/>
        <v>0</v>
      </c>
      <c r="N20" s="127"/>
      <c r="O20" s="31"/>
      <c r="P20" s="31"/>
      <c r="Q20" s="158">
        <f>SUM(N20:P20)</f>
        <v>0</v>
      </c>
      <c r="R20" s="87"/>
      <c r="S20" s="31"/>
      <c r="T20" s="128">
        <f t="shared" si="2"/>
        <v>0</v>
      </c>
      <c r="U20" s="74">
        <f t="shared" si="3"/>
        <v>0</v>
      </c>
      <c r="V20" s="81">
        <f t="shared" si="4"/>
        <v>0</v>
      </c>
      <c r="W20" s="67">
        <f>SUM(U20:V20)</f>
        <v>0</v>
      </c>
      <c r="Y20" s="156"/>
    </row>
    <row r="21" spans="1:26" s="9" customFormat="1" ht="15.75" customHeight="1" thickBot="1" x14ac:dyDescent="0.25">
      <c r="A21" s="8"/>
      <c r="B21" s="347" t="s">
        <v>66</v>
      </c>
      <c r="C21" s="348"/>
      <c r="D21" s="349"/>
      <c r="E21" s="99">
        <f>SUM(E14:E20)</f>
        <v>0</v>
      </c>
      <c r="F21" s="107">
        <f t="shared" ref="F21" si="11">SUM(F14:F20)</f>
        <v>0</v>
      </c>
      <c r="G21" s="118">
        <f>SUM(G14:G20)</f>
        <v>0</v>
      </c>
      <c r="H21" s="99">
        <f>SUM(H14:H20)</f>
        <v>0</v>
      </c>
      <c r="I21" s="107">
        <f t="shared" ref="I21:J21" si="12">SUM(I14:I20)</f>
        <v>0</v>
      </c>
      <c r="J21" s="118">
        <f t="shared" si="12"/>
        <v>0</v>
      </c>
      <c r="K21" s="99">
        <f>SUM(K14:K20)</f>
        <v>0</v>
      </c>
      <c r="L21" s="107">
        <f t="shared" ref="L21:M21" si="13">SUM(L14:L20)</f>
        <v>0</v>
      </c>
      <c r="M21" s="241">
        <f t="shared" si="13"/>
        <v>0</v>
      </c>
      <c r="N21" s="129">
        <f t="shared" ref="N21:S21" si="14">SUM(N14:N20)</f>
        <v>0</v>
      </c>
      <c r="O21" s="56">
        <f t="shared" si="14"/>
        <v>0</v>
      </c>
      <c r="P21" s="56">
        <f t="shared" si="14"/>
        <v>0</v>
      </c>
      <c r="Q21" s="159">
        <f>SUM(Q14:Q20)</f>
        <v>0</v>
      </c>
      <c r="R21" s="88">
        <f t="shared" si="14"/>
        <v>0</v>
      </c>
      <c r="S21" s="56">
        <f t="shared" si="14"/>
        <v>0</v>
      </c>
      <c r="T21" s="130">
        <f>SUM(T14:T20)</f>
        <v>0</v>
      </c>
      <c r="U21" s="75">
        <f>SUM(U14:U20)</f>
        <v>0</v>
      </c>
      <c r="V21" s="82">
        <f>SUM(V14:V20)</f>
        <v>0</v>
      </c>
      <c r="W21" s="68">
        <f>SUM(W14:W20)</f>
        <v>0</v>
      </c>
      <c r="Y21" s="156"/>
    </row>
    <row r="22" spans="1:26" s="9" customFormat="1" ht="15" customHeight="1" x14ac:dyDescent="0.2">
      <c r="A22" s="8"/>
      <c r="B22" s="337"/>
      <c r="C22" s="345"/>
      <c r="D22" s="346"/>
      <c r="E22" s="96"/>
      <c r="F22" s="10"/>
      <c r="G22" s="235">
        <f t="shared" ref="G22:G27" si="15">SUM(E22:F22)</f>
        <v>0</v>
      </c>
      <c r="H22" s="96"/>
      <c r="I22" s="10"/>
      <c r="J22" s="235">
        <f t="shared" ref="J22:J28" si="16">SUM(H22:I22)</f>
        <v>0</v>
      </c>
      <c r="K22" s="96">
        <f t="shared" ref="K22:K27" si="17">E22+H22</f>
        <v>0</v>
      </c>
      <c r="L22" s="10">
        <f>+F22+I22</f>
        <v>0</v>
      </c>
      <c r="M22" s="239">
        <f t="shared" ref="M22:M28" si="18">SUM(K22:L22)</f>
        <v>0</v>
      </c>
      <c r="N22" s="125"/>
      <c r="O22" s="30"/>
      <c r="P22" s="30"/>
      <c r="Q22" s="157">
        <f t="shared" ref="Q22:Q26" si="19">SUM(N22:P22)</f>
        <v>0</v>
      </c>
      <c r="R22" s="86"/>
      <c r="S22" s="30"/>
      <c r="T22" s="126">
        <f>SUM(R22:S22)</f>
        <v>0</v>
      </c>
      <c r="U22" s="72">
        <f t="shared" ref="U22:U28" si="20">K22-R22</f>
        <v>0</v>
      </c>
      <c r="V22" s="79">
        <f t="shared" ref="V22:V28" si="21">+L22-S22</f>
        <v>0</v>
      </c>
      <c r="W22" s="65">
        <f t="shared" ref="W22:W26" si="22">SUM(U22:V22)</f>
        <v>0</v>
      </c>
      <c r="Y22" s="156"/>
    </row>
    <row r="23" spans="1:26" s="9" customFormat="1" ht="15" customHeight="1" x14ac:dyDescent="0.2">
      <c r="A23" s="8"/>
      <c r="B23" s="340"/>
      <c r="C23" s="332"/>
      <c r="D23" s="333"/>
      <c r="E23" s="97"/>
      <c r="F23" s="11"/>
      <c r="G23" s="117">
        <f t="shared" si="15"/>
        <v>0</v>
      </c>
      <c r="H23" s="97"/>
      <c r="I23" s="11"/>
      <c r="J23" s="117">
        <f t="shared" si="16"/>
        <v>0</v>
      </c>
      <c r="K23" s="97">
        <f t="shared" si="17"/>
        <v>0</v>
      </c>
      <c r="L23" s="11">
        <f>+F23+I23</f>
        <v>0</v>
      </c>
      <c r="M23" s="240">
        <f t="shared" si="18"/>
        <v>0</v>
      </c>
      <c r="N23" s="127"/>
      <c r="O23" s="31"/>
      <c r="P23" s="31"/>
      <c r="Q23" s="158">
        <f>SUM(N23:P23)</f>
        <v>0</v>
      </c>
      <c r="R23" s="87"/>
      <c r="S23" s="31"/>
      <c r="T23" s="128">
        <f t="shared" ref="T23:T27" si="23">SUM(R23:S23)</f>
        <v>0</v>
      </c>
      <c r="U23" s="74">
        <f t="shared" si="20"/>
        <v>0</v>
      </c>
      <c r="V23" s="81">
        <f t="shared" si="21"/>
        <v>0</v>
      </c>
      <c r="W23" s="67">
        <f>SUM(U23:V23)</f>
        <v>0</v>
      </c>
      <c r="Y23" s="156"/>
    </row>
    <row r="24" spans="1:26" s="9" customFormat="1" ht="15" customHeight="1" x14ac:dyDescent="0.2">
      <c r="A24" s="8"/>
      <c r="B24" s="340"/>
      <c r="C24" s="332"/>
      <c r="D24" s="333"/>
      <c r="E24" s="97"/>
      <c r="F24" s="11"/>
      <c r="G24" s="117">
        <f t="shared" si="15"/>
        <v>0</v>
      </c>
      <c r="H24" s="97"/>
      <c r="I24" s="11"/>
      <c r="J24" s="117">
        <f t="shared" si="16"/>
        <v>0</v>
      </c>
      <c r="K24" s="97">
        <f t="shared" si="17"/>
        <v>0</v>
      </c>
      <c r="L24" s="11">
        <f t="shared" ref="L24" si="24">+F24+I24</f>
        <v>0</v>
      </c>
      <c r="M24" s="240">
        <f t="shared" si="18"/>
        <v>0</v>
      </c>
      <c r="N24" s="127"/>
      <c r="O24" s="31"/>
      <c r="P24" s="31"/>
      <c r="Q24" s="158">
        <f>SUM(N24:P24)</f>
        <v>0</v>
      </c>
      <c r="R24" s="87"/>
      <c r="S24" s="31"/>
      <c r="T24" s="128">
        <f>SUM(R24:S24)</f>
        <v>0</v>
      </c>
      <c r="U24" s="74">
        <f t="shared" si="20"/>
        <v>0</v>
      </c>
      <c r="V24" s="81">
        <f t="shared" si="21"/>
        <v>0</v>
      </c>
      <c r="W24" s="67">
        <f>SUM(U24:V24)</f>
        <v>0</v>
      </c>
      <c r="Y24" s="156"/>
    </row>
    <row r="25" spans="1:26" s="9" customFormat="1" ht="15" customHeight="1" x14ac:dyDescent="0.2">
      <c r="A25" s="8"/>
      <c r="B25" s="340"/>
      <c r="C25" s="332"/>
      <c r="D25" s="333"/>
      <c r="E25" s="97"/>
      <c r="F25" s="11"/>
      <c r="G25" s="117">
        <f t="shared" si="15"/>
        <v>0</v>
      </c>
      <c r="H25" s="97"/>
      <c r="I25" s="11"/>
      <c r="J25" s="117">
        <f t="shared" si="16"/>
        <v>0</v>
      </c>
      <c r="K25" s="97">
        <f t="shared" si="17"/>
        <v>0</v>
      </c>
      <c r="L25" s="11">
        <f>+F25+I25</f>
        <v>0</v>
      </c>
      <c r="M25" s="240">
        <f t="shared" si="18"/>
        <v>0</v>
      </c>
      <c r="N25" s="127"/>
      <c r="O25" s="31"/>
      <c r="P25" s="31"/>
      <c r="Q25" s="158">
        <f>SUM(N25:P25)</f>
        <v>0</v>
      </c>
      <c r="R25" s="87"/>
      <c r="S25" s="31"/>
      <c r="T25" s="128">
        <f>SUM(R25:S25)</f>
        <v>0</v>
      </c>
      <c r="U25" s="74">
        <f t="shared" si="20"/>
        <v>0</v>
      </c>
      <c r="V25" s="81">
        <f t="shared" si="21"/>
        <v>0</v>
      </c>
      <c r="W25" s="67">
        <f>SUM(U25:V25)</f>
        <v>0</v>
      </c>
      <c r="X25" s="12"/>
      <c r="Y25" s="156"/>
      <c r="Z25" s="12"/>
    </row>
    <row r="26" spans="1:26" s="9" customFormat="1" ht="15" customHeight="1" x14ac:dyDescent="0.2">
      <c r="A26" s="8"/>
      <c r="B26" s="340"/>
      <c r="C26" s="332"/>
      <c r="D26" s="333"/>
      <c r="E26" s="98"/>
      <c r="F26" s="11"/>
      <c r="G26" s="117">
        <f t="shared" si="15"/>
        <v>0</v>
      </c>
      <c r="H26" s="98"/>
      <c r="I26" s="11"/>
      <c r="J26" s="117">
        <f t="shared" si="16"/>
        <v>0</v>
      </c>
      <c r="K26" s="98">
        <f t="shared" si="17"/>
        <v>0</v>
      </c>
      <c r="L26" s="11">
        <f>+F26+I26</f>
        <v>0</v>
      </c>
      <c r="M26" s="240">
        <f t="shared" si="18"/>
        <v>0</v>
      </c>
      <c r="N26" s="127"/>
      <c r="O26" s="31"/>
      <c r="P26" s="31"/>
      <c r="Q26" s="158">
        <f t="shared" si="19"/>
        <v>0</v>
      </c>
      <c r="R26" s="87"/>
      <c r="S26" s="31"/>
      <c r="T26" s="128">
        <f>SUM(R26:S26)</f>
        <v>0</v>
      </c>
      <c r="U26" s="74">
        <f t="shared" si="20"/>
        <v>0</v>
      </c>
      <c r="V26" s="81">
        <f t="shared" si="21"/>
        <v>0</v>
      </c>
      <c r="W26" s="67">
        <f t="shared" si="22"/>
        <v>0</v>
      </c>
      <c r="Y26" s="156"/>
      <c r="Z26" s="13"/>
    </row>
    <row r="27" spans="1:26" s="9" customFormat="1" ht="15" customHeight="1" x14ac:dyDescent="0.2">
      <c r="A27" s="8"/>
      <c r="B27" s="340"/>
      <c r="C27" s="332"/>
      <c r="D27" s="333"/>
      <c r="E27" s="98"/>
      <c r="F27" s="11"/>
      <c r="G27" s="117">
        <f t="shared" si="15"/>
        <v>0</v>
      </c>
      <c r="H27" s="98"/>
      <c r="I27" s="11"/>
      <c r="J27" s="117">
        <f t="shared" si="16"/>
        <v>0</v>
      </c>
      <c r="K27" s="98">
        <f t="shared" si="17"/>
        <v>0</v>
      </c>
      <c r="L27" s="11">
        <f>+F27+I27</f>
        <v>0</v>
      </c>
      <c r="M27" s="240">
        <f t="shared" si="18"/>
        <v>0</v>
      </c>
      <c r="N27" s="127"/>
      <c r="O27" s="31"/>
      <c r="P27" s="31"/>
      <c r="Q27" s="158">
        <f>SUM(N27:P27)</f>
        <v>0</v>
      </c>
      <c r="R27" s="87"/>
      <c r="S27" s="31"/>
      <c r="T27" s="128">
        <f t="shared" si="23"/>
        <v>0</v>
      </c>
      <c r="U27" s="74">
        <f t="shared" si="20"/>
        <v>0</v>
      </c>
      <c r="V27" s="81">
        <f t="shared" si="21"/>
        <v>0</v>
      </c>
      <c r="W27" s="67">
        <f>SUM(U27:V27)</f>
        <v>0</v>
      </c>
      <c r="Y27" s="156"/>
    </row>
    <row r="28" spans="1:26" s="9" customFormat="1" ht="15" customHeight="1" x14ac:dyDescent="0.2">
      <c r="A28" s="8"/>
      <c r="B28" s="341"/>
      <c r="C28" s="332"/>
      <c r="D28" s="333"/>
      <c r="E28" s="98"/>
      <c r="F28" s="11"/>
      <c r="G28" s="117">
        <f t="shared" ref="G28" si="25">SUM(E28:F28)</f>
        <v>0</v>
      </c>
      <c r="H28" s="98"/>
      <c r="I28" s="11"/>
      <c r="J28" s="117">
        <f t="shared" si="16"/>
        <v>0</v>
      </c>
      <c r="K28" s="98">
        <f t="shared" ref="K28" si="26">E28+H28</f>
        <v>0</v>
      </c>
      <c r="L28" s="11">
        <f>+F28+I28</f>
        <v>0</v>
      </c>
      <c r="M28" s="240">
        <f t="shared" si="18"/>
        <v>0</v>
      </c>
      <c r="N28" s="127"/>
      <c r="O28" s="31"/>
      <c r="P28" s="31"/>
      <c r="Q28" s="158">
        <f>SUM(N28:P28)</f>
        <v>0</v>
      </c>
      <c r="R28" s="87"/>
      <c r="S28" s="31"/>
      <c r="T28" s="128">
        <f>SUM(R28:S28)</f>
        <v>0</v>
      </c>
      <c r="U28" s="74">
        <f t="shared" si="20"/>
        <v>0</v>
      </c>
      <c r="V28" s="81">
        <f t="shared" si="21"/>
        <v>0</v>
      </c>
      <c r="W28" s="67">
        <f>SUM(U28:V28)</f>
        <v>0</v>
      </c>
      <c r="Y28" s="156"/>
    </row>
    <row r="29" spans="1:26" s="9" customFormat="1" ht="15.75" customHeight="1" thickBot="1" x14ac:dyDescent="0.25">
      <c r="A29" s="8"/>
      <c r="B29" s="347" t="s">
        <v>66</v>
      </c>
      <c r="C29" s="348"/>
      <c r="D29" s="349"/>
      <c r="E29" s="99">
        <f>SUM(E22:E28)</f>
        <v>0</v>
      </c>
      <c r="F29" s="107">
        <f t="shared" ref="F29" si="27">SUM(F22:F28)</f>
        <v>0</v>
      </c>
      <c r="G29" s="118">
        <f>SUM(G22:G28)</f>
        <v>0</v>
      </c>
      <c r="H29" s="99">
        <f>SUM(H22:H28)</f>
        <v>0</v>
      </c>
      <c r="I29" s="107">
        <f t="shared" ref="I29:J29" si="28">SUM(I22:I28)</f>
        <v>0</v>
      </c>
      <c r="J29" s="118">
        <f t="shared" si="28"/>
        <v>0</v>
      </c>
      <c r="K29" s="99">
        <f>SUM(K22:K28)</f>
        <v>0</v>
      </c>
      <c r="L29" s="107">
        <f>SUM(L22:L28)</f>
        <v>0</v>
      </c>
      <c r="M29" s="241">
        <f t="shared" ref="M29" si="29">SUM(M22:M28)</f>
        <v>0</v>
      </c>
      <c r="N29" s="129">
        <f t="shared" ref="N29:W29" si="30">SUM(N22:N28)</f>
        <v>0</v>
      </c>
      <c r="O29" s="56">
        <f t="shared" si="30"/>
        <v>0</v>
      </c>
      <c r="P29" s="56">
        <f t="shared" si="30"/>
        <v>0</v>
      </c>
      <c r="Q29" s="159">
        <f>SUM(Q22:Q28)</f>
        <v>0</v>
      </c>
      <c r="R29" s="88">
        <f t="shared" si="30"/>
        <v>0</v>
      </c>
      <c r="S29" s="56">
        <f t="shared" si="30"/>
        <v>0</v>
      </c>
      <c r="T29" s="130">
        <f>SUM(T22:T28)</f>
        <v>0</v>
      </c>
      <c r="U29" s="75">
        <f t="shared" si="30"/>
        <v>0</v>
      </c>
      <c r="V29" s="82">
        <f>SUM(V22:V28)</f>
        <v>0</v>
      </c>
      <c r="W29" s="68">
        <f t="shared" si="30"/>
        <v>0</v>
      </c>
      <c r="Y29" s="156"/>
    </row>
    <row r="30" spans="1:26" s="9" customFormat="1" ht="15" customHeight="1" x14ac:dyDescent="0.2">
      <c r="A30" s="8"/>
      <c r="B30" s="337"/>
      <c r="C30" s="345"/>
      <c r="D30" s="346"/>
      <c r="E30" s="97"/>
      <c r="F30" s="11"/>
      <c r="G30" s="117">
        <f>SUM(E30:F30)</f>
        <v>0</v>
      </c>
      <c r="H30" s="97"/>
      <c r="I30" s="11"/>
      <c r="J30" s="117">
        <f t="shared" ref="J30:J36" si="31">SUM(H30:I30)</f>
        <v>0</v>
      </c>
      <c r="K30" s="97">
        <f>E30+H30</f>
        <v>0</v>
      </c>
      <c r="L30" s="11">
        <f t="shared" ref="L30:L36" si="32">+F30+I30</f>
        <v>0</v>
      </c>
      <c r="M30" s="239">
        <f t="shared" ref="M30:M36" si="33">SUM(K30:L30)</f>
        <v>0</v>
      </c>
      <c r="N30" s="127"/>
      <c r="O30" s="31"/>
      <c r="P30" s="31"/>
      <c r="Q30" s="158">
        <f t="shared" ref="Q30:Q34" si="34">SUM(N30:P30)</f>
        <v>0</v>
      </c>
      <c r="R30" s="87"/>
      <c r="S30" s="31"/>
      <c r="T30" s="128">
        <f t="shared" ref="T30:T35" si="35">SUM(R30:S30)</f>
        <v>0</v>
      </c>
      <c r="U30" s="73">
        <f t="shared" ref="U30:U36" si="36">K30-R30</f>
        <v>0</v>
      </c>
      <c r="V30" s="80">
        <f t="shared" ref="V30:V36" si="37">+L30-S30</f>
        <v>0</v>
      </c>
      <c r="W30" s="66">
        <f t="shared" ref="W30:W35" si="38">SUM(U30:V30)</f>
        <v>0</v>
      </c>
      <c r="Y30" s="156"/>
    </row>
    <row r="31" spans="1:26" s="9" customFormat="1" ht="15" customHeight="1" x14ac:dyDescent="0.2">
      <c r="A31" s="8"/>
      <c r="B31" s="340"/>
      <c r="C31" s="332"/>
      <c r="D31" s="333"/>
      <c r="E31" s="97"/>
      <c r="F31" s="11"/>
      <c r="G31" s="117">
        <f t="shared" ref="G31:G34" si="39">SUM(E31:F31)</f>
        <v>0</v>
      </c>
      <c r="H31" s="97"/>
      <c r="I31" s="11"/>
      <c r="J31" s="117">
        <f t="shared" si="31"/>
        <v>0</v>
      </c>
      <c r="K31" s="97">
        <f>E31+H31</f>
        <v>0</v>
      </c>
      <c r="L31" s="11">
        <f t="shared" si="32"/>
        <v>0</v>
      </c>
      <c r="M31" s="240">
        <f t="shared" si="33"/>
        <v>0</v>
      </c>
      <c r="N31" s="127"/>
      <c r="O31" s="31"/>
      <c r="P31" s="31"/>
      <c r="Q31" s="158">
        <f>SUM(N31:P31)</f>
        <v>0</v>
      </c>
      <c r="R31" s="87"/>
      <c r="S31" s="31"/>
      <c r="T31" s="128">
        <f>SUM(R31:S31)</f>
        <v>0</v>
      </c>
      <c r="U31" s="74">
        <f t="shared" si="36"/>
        <v>0</v>
      </c>
      <c r="V31" s="81">
        <f t="shared" si="37"/>
        <v>0</v>
      </c>
      <c r="W31" s="67">
        <f t="shared" si="38"/>
        <v>0</v>
      </c>
      <c r="Y31" s="156"/>
    </row>
    <row r="32" spans="1:26" s="9" customFormat="1" ht="15" customHeight="1" x14ac:dyDescent="0.2">
      <c r="A32" s="8"/>
      <c r="B32" s="340"/>
      <c r="C32" s="332"/>
      <c r="D32" s="333"/>
      <c r="E32" s="97"/>
      <c r="F32" s="11"/>
      <c r="G32" s="117">
        <f>SUM(E32:F32)</f>
        <v>0</v>
      </c>
      <c r="H32" s="97"/>
      <c r="I32" s="11"/>
      <c r="J32" s="117">
        <f t="shared" si="31"/>
        <v>0</v>
      </c>
      <c r="K32" s="97">
        <f>E32+H32</f>
        <v>0</v>
      </c>
      <c r="L32" s="11">
        <f t="shared" si="32"/>
        <v>0</v>
      </c>
      <c r="M32" s="240">
        <f t="shared" si="33"/>
        <v>0</v>
      </c>
      <c r="N32" s="127"/>
      <c r="O32" s="31"/>
      <c r="P32" s="31"/>
      <c r="Q32" s="158">
        <f>SUM(N32:P32)</f>
        <v>0</v>
      </c>
      <c r="R32" s="87"/>
      <c r="S32" s="31"/>
      <c r="T32" s="128">
        <f>SUM(R32:S32)</f>
        <v>0</v>
      </c>
      <c r="U32" s="74">
        <f t="shared" si="36"/>
        <v>0</v>
      </c>
      <c r="V32" s="81">
        <f t="shared" si="37"/>
        <v>0</v>
      </c>
      <c r="W32" s="67">
        <f t="shared" si="38"/>
        <v>0</v>
      </c>
      <c r="Y32" s="156"/>
    </row>
    <row r="33" spans="1:25" s="9" customFormat="1" ht="15" customHeight="1" x14ac:dyDescent="0.2">
      <c r="A33" s="8"/>
      <c r="B33" s="340"/>
      <c r="C33" s="332"/>
      <c r="D33" s="333"/>
      <c r="E33" s="97"/>
      <c r="F33" s="11"/>
      <c r="G33" s="117">
        <f>SUM(E33:F33)</f>
        <v>0</v>
      </c>
      <c r="H33" s="97"/>
      <c r="I33" s="11"/>
      <c r="J33" s="117">
        <f t="shared" si="31"/>
        <v>0</v>
      </c>
      <c r="K33" s="97">
        <f>E33+H33</f>
        <v>0</v>
      </c>
      <c r="L33" s="11">
        <f t="shared" si="32"/>
        <v>0</v>
      </c>
      <c r="M33" s="240">
        <f t="shared" si="33"/>
        <v>0</v>
      </c>
      <c r="N33" s="127"/>
      <c r="O33" s="31"/>
      <c r="P33" s="31"/>
      <c r="Q33" s="158">
        <f>SUM(N33:P33)</f>
        <v>0</v>
      </c>
      <c r="R33" s="87"/>
      <c r="S33" s="31"/>
      <c r="T33" s="128">
        <f>SUM(R33:S33)</f>
        <v>0</v>
      </c>
      <c r="U33" s="74">
        <f t="shared" si="36"/>
        <v>0</v>
      </c>
      <c r="V33" s="81">
        <f t="shared" si="37"/>
        <v>0</v>
      </c>
      <c r="W33" s="67">
        <f t="shared" si="38"/>
        <v>0</v>
      </c>
      <c r="Y33" s="156"/>
    </row>
    <row r="34" spans="1:25" s="9" customFormat="1" ht="15" customHeight="1" x14ac:dyDescent="0.2">
      <c r="A34" s="8"/>
      <c r="B34" s="340"/>
      <c r="C34" s="332"/>
      <c r="D34" s="333"/>
      <c r="E34" s="98"/>
      <c r="F34" s="11"/>
      <c r="G34" s="117">
        <f t="shared" si="39"/>
        <v>0</v>
      </c>
      <c r="H34" s="98"/>
      <c r="I34" s="11"/>
      <c r="J34" s="117">
        <f t="shared" si="31"/>
        <v>0</v>
      </c>
      <c r="K34" s="98">
        <f t="shared" ref="K34:K36" si="40">E34+H34</f>
        <v>0</v>
      </c>
      <c r="L34" s="11">
        <f t="shared" si="32"/>
        <v>0</v>
      </c>
      <c r="M34" s="240">
        <f t="shared" si="33"/>
        <v>0</v>
      </c>
      <c r="N34" s="127"/>
      <c r="O34" s="31"/>
      <c r="P34" s="31"/>
      <c r="Q34" s="158">
        <f t="shared" si="34"/>
        <v>0</v>
      </c>
      <c r="R34" s="87"/>
      <c r="S34" s="31"/>
      <c r="T34" s="128">
        <f>SUM(R34:S34)</f>
        <v>0</v>
      </c>
      <c r="U34" s="74">
        <f t="shared" si="36"/>
        <v>0</v>
      </c>
      <c r="V34" s="81">
        <f t="shared" si="37"/>
        <v>0</v>
      </c>
      <c r="W34" s="67">
        <f t="shared" si="38"/>
        <v>0</v>
      </c>
      <c r="Y34" s="156"/>
    </row>
    <row r="35" spans="1:25" s="9" customFormat="1" ht="15" customHeight="1" x14ac:dyDescent="0.2">
      <c r="A35" s="8"/>
      <c r="B35" s="340"/>
      <c r="C35" s="332"/>
      <c r="D35" s="333"/>
      <c r="E35" s="98"/>
      <c r="F35" s="11"/>
      <c r="G35" s="117">
        <f>SUM(E35:F35)</f>
        <v>0</v>
      </c>
      <c r="H35" s="98"/>
      <c r="I35" s="11"/>
      <c r="J35" s="117">
        <f t="shared" si="31"/>
        <v>0</v>
      </c>
      <c r="K35" s="98">
        <f>E35+H35</f>
        <v>0</v>
      </c>
      <c r="L35" s="11">
        <f t="shared" si="32"/>
        <v>0</v>
      </c>
      <c r="M35" s="240">
        <f t="shared" si="33"/>
        <v>0</v>
      </c>
      <c r="N35" s="127"/>
      <c r="O35" s="31"/>
      <c r="P35" s="31"/>
      <c r="Q35" s="158">
        <f>SUM(N35:P35)</f>
        <v>0</v>
      </c>
      <c r="R35" s="87"/>
      <c r="S35" s="31"/>
      <c r="T35" s="128">
        <f t="shared" si="35"/>
        <v>0</v>
      </c>
      <c r="U35" s="74">
        <f t="shared" si="36"/>
        <v>0</v>
      </c>
      <c r="V35" s="81">
        <f t="shared" si="37"/>
        <v>0</v>
      </c>
      <c r="W35" s="67">
        <f t="shared" si="38"/>
        <v>0</v>
      </c>
      <c r="Y35" s="156"/>
    </row>
    <row r="36" spans="1:25" s="9" customFormat="1" ht="15" customHeight="1" x14ac:dyDescent="0.2">
      <c r="A36" s="8"/>
      <c r="B36" s="341"/>
      <c r="C36" s="332"/>
      <c r="D36" s="333"/>
      <c r="E36" s="98"/>
      <c r="F36" s="11"/>
      <c r="G36" s="117">
        <f>SUM(E36:F36)</f>
        <v>0</v>
      </c>
      <c r="H36" s="98"/>
      <c r="I36" s="11"/>
      <c r="J36" s="117">
        <f t="shared" si="31"/>
        <v>0</v>
      </c>
      <c r="K36" s="98">
        <f t="shared" si="40"/>
        <v>0</v>
      </c>
      <c r="L36" s="11">
        <f t="shared" si="32"/>
        <v>0</v>
      </c>
      <c r="M36" s="240">
        <f t="shared" si="33"/>
        <v>0</v>
      </c>
      <c r="N36" s="127"/>
      <c r="O36" s="31"/>
      <c r="P36" s="31"/>
      <c r="Q36" s="158">
        <f>SUM(N36:P36)</f>
        <v>0</v>
      </c>
      <c r="R36" s="87"/>
      <c r="S36" s="31"/>
      <c r="T36" s="128">
        <f>SUM(R36:S36)</f>
        <v>0</v>
      </c>
      <c r="U36" s="74">
        <f t="shared" si="36"/>
        <v>0</v>
      </c>
      <c r="V36" s="81">
        <f t="shared" si="37"/>
        <v>0</v>
      </c>
      <c r="W36" s="67">
        <f t="shared" ref="W36" si="41">SUM(U36:V36)</f>
        <v>0</v>
      </c>
      <c r="Y36" s="156"/>
    </row>
    <row r="37" spans="1:25" s="9" customFormat="1" ht="15.75" customHeight="1" thickBot="1" x14ac:dyDescent="0.25">
      <c r="A37" s="8"/>
      <c r="B37" s="347" t="s">
        <v>66</v>
      </c>
      <c r="C37" s="348"/>
      <c r="D37" s="349"/>
      <c r="E37" s="99">
        <f>SUM(E30:E36)</f>
        <v>0</v>
      </c>
      <c r="F37" s="107">
        <f t="shared" ref="F37" si="42">SUM(F30:F36)</f>
        <v>0</v>
      </c>
      <c r="G37" s="118">
        <f>SUM(G30:G36)</f>
        <v>0</v>
      </c>
      <c r="H37" s="99">
        <f>SUM(H30:H36)</f>
        <v>0</v>
      </c>
      <c r="I37" s="107">
        <f t="shared" ref="I37:J37" si="43">SUM(I30:I36)</f>
        <v>0</v>
      </c>
      <c r="J37" s="118">
        <f t="shared" si="43"/>
        <v>0</v>
      </c>
      <c r="K37" s="99">
        <f>SUM(K30:K36)</f>
        <v>0</v>
      </c>
      <c r="L37" s="107">
        <f>SUM(L30:L36)</f>
        <v>0</v>
      </c>
      <c r="M37" s="241">
        <f t="shared" ref="M37" si="44">SUM(M30:M36)</f>
        <v>0</v>
      </c>
      <c r="N37" s="129">
        <f t="shared" ref="N37:S37" si="45">SUM(N30:N36)</f>
        <v>0</v>
      </c>
      <c r="O37" s="56">
        <f t="shared" si="45"/>
        <v>0</v>
      </c>
      <c r="P37" s="56">
        <f t="shared" si="45"/>
        <v>0</v>
      </c>
      <c r="Q37" s="159">
        <f>SUM(Q30:Q36)</f>
        <v>0</v>
      </c>
      <c r="R37" s="88">
        <f t="shared" si="45"/>
        <v>0</v>
      </c>
      <c r="S37" s="56">
        <f t="shared" si="45"/>
        <v>0</v>
      </c>
      <c r="T37" s="130">
        <f>SUM(T30:T36)</f>
        <v>0</v>
      </c>
      <c r="U37" s="75">
        <f>SUM(U30:U36)</f>
        <v>0</v>
      </c>
      <c r="V37" s="82">
        <f>SUM(V30:V36)</f>
        <v>0</v>
      </c>
      <c r="W37" s="68">
        <f>SUM(W30:W36)</f>
        <v>0</v>
      </c>
      <c r="Y37" s="156"/>
    </row>
    <row r="38" spans="1:25" s="9" customFormat="1" ht="15" customHeight="1" x14ac:dyDescent="0.2">
      <c r="A38" s="8"/>
      <c r="B38" s="337"/>
      <c r="C38" s="345"/>
      <c r="D38" s="346"/>
      <c r="E38" s="97"/>
      <c r="F38" s="11"/>
      <c r="G38" s="117">
        <f>SUM(E38:F38)</f>
        <v>0</v>
      </c>
      <c r="H38" s="97"/>
      <c r="I38" s="11"/>
      <c r="J38" s="117">
        <f t="shared" ref="J38:J44" si="46">SUM(H38:I38)</f>
        <v>0</v>
      </c>
      <c r="K38" s="97">
        <f>E38+H38</f>
        <v>0</v>
      </c>
      <c r="L38" s="11">
        <f>+F38+I38</f>
        <v>0</v>
      </c>
      <c r="M38" s="239">
        <f t="shared" ref="M38:M44" si="47">SUM(K38:L38)</f>
        <v>0</v>
      </c>
      <c r="N38" s="127"/>
      <c r="O38" s="31"/>
      <c r="P38" s="31"/>
      <c r="Q38" s="158">
        <f t="shared" ref="Q38:Q43" si="48">SUM(N38:P38)</f>
        <v>0</v>
      </c>
      <c r="R38" s="87"/>
      <c r="S38" s="31"/>
      <c r="T38" s="128">
        <f>SUM(R38:S38)</f>
        <v>0</v>
      </c>
      <c r="U38" s="73">
        <f t="shared" ref="U38:U44" si="49">K38-R38</f>
        <v>0</v>
      </c>
      <c r="V38" s="80">
        <f t="shared" ref="V38:V44" si="50">+L38-S38</f>
        <v>0</v>
      </c>
      <c r="W38" s="66">
        <f>SUM(U38:V38)</f>
        <v>0</v>
      </c>
      <c r="Y38" s="156"/>
    </row>
    <row r="39" spans="1:25" s="9" customFormat="1" ht="15" customHeight="1" x14ac:dyDescent="0.2">
      <c r="A39" s="8"/>
      <c r="B39" s="340"/>
      <c r="C39" s="332"/>
      <c r="D39" s="333"/>
      <c r="E39" s="97"/>
      <c r="F39" s="11"/>
      <c r="G39" s="117">
        <f t="shared" ref="G39" si="51">SUM(E39:F39)</f>
        <v>0</v>
      </c>
      <c r="H39" s="97"/>
      <c r="I39" s="11"/>
      <c r="J39" s="117">
        <f t="shared" si="46"/>
        <v>0</v>
      </c>
      <c r="K39" s="97">
        <f>E39+H39</f>
        <v>0</v>
      </c>
      <c r="L39" s="11">
        <f>+F39+I39</f>
        <v>0</v>
      </c>
      <c r="M39" s="240">
        <f t="shared" si="47"/>
        <v>0</v>
      </c>
      <c r="N39" s="127"/>
      <c r="O39" s="31"/>
      <c r="P39" s="31"/>
      <c r="Q39" s="158">
        <f>SUM(N39:P39)</f>
        <v>0</v>
      </c>
      <c r="R39" s="87"/>
      <c r="S39" s="31"/>
      <c r="T39" s="128">
        <f t="shared" ref="T39:T42" si="52">SUM(R39:S39)</f>
        <v>0</v>
      </c>
      <c r="U39" s="74">
        <f t="shared" si="49"/>
        <v>0</v>
      </c>
      <c r="V39" s="81">
        <f t="shared" si="50"/>
        <v>0</v>
      </c>
      <c r="W39" s="67">
        <f>SUM(U39:V39)</f>
        <v>0</v>
      </c>
      <c r="Y39" s="156"/>
    </row>
    <row r="40" spans="1:25" s="9" customFormat="1" ht="15" customHeight="1" x14ac:dyDescent="0.2">
      <c r="A40" s="8"/>
      <c r="B40" s="340"/>
      <c r="C40" s="332"/>
      <c r="D40" s="333"/>
      <c r="E40" s="97"/>
      <c r="F40" s="11"/>
      <c r="G40" s="117">
        <f>SUM(E40:F40)</f>
        <v>0</v>
      </c>
      <c r="H40" s="97"/>
      <c r="I40" s="11"/>
      <c r="J40" s="117">
        <f t="shared" si="46"/>
        <v>0</v>
      </c>
      <c r="K40" s="97">
        <f>E40+H40</f>
        <v>0</v>
      </c>
      <c r="L40" s="11">
        <f>+F40+I40</f>
        <v>0</v>
      </c>
      <c r="M40" s="240">
        <f t="shared" si="47"/>
        <v>0</v>
      </c>
      <c r="N40" s="127"/>
      <c r="O40" s="31"/>
      <c r="P40" s="31"/>
      <c r="Q40" s="158">
        <f>SUM(N40:P40)</f>
        <v>0</v>
      </c>
      <c r="R40" s="87"/>
      <c r="S40" s="31"/>
      <c r="T40" s="128">
        <f>SUM(R40:S40)</f>
        <v>0</v>
      </c>
      <c r="U40" s="74">
        <f t="shared" si="49"/>
        <v>0</v>
      </c>
      <c r="V40" s="81">
        <f t="shared" si="50"/>
        <v>0</v>
      </c>
      <c r="W40" s="67">
        <f t="shared" ref="W40" si="53">SUM(U40:V40)</f>
        <v>0</v>
      </c>
      <c r="Y40" s="156"/>
    </row>
    <row r="41" spans="1:25" s="9" customFormat="1" ht="15" customHeight="1" x14ac:dyDescent="0.2">
      <c r="A41" s="8"/>
      <c r="B41" s="340"/>
      <c r="C41" s="332"/>
      <c r="D41" s="333"/>
      <c r="E41" s="97"/>
      <c r="F41" s="11"/>
      <c r="G41" s="117">
        <f>SUM(E41:F41)</f>
        <v>0</v>
      </c>
      <c r="H41" s="97"/>
      <c r="I41" s="11"/>
      <c r="J41" s="117">
        <f t="shared" si="46"/>
        <v>0</v>
      </c>
      <c r="K41" s="97">
        <f>E41+H41</f>
        <v>0</v>
      </c>
      <c r="L41" s="11">
        <f t="shared" ref="L41" si="54">+F41+I41</f>
        <v>0</v>
      </c>
      <c r="M41" s="240">
        <f t="shared" si="47"/>
        <v>0</v>
      </c>
      <c r="N41" s="127"/>
      <c r="O41" s="31"/>
      <c r="P41" s="31"/>
      <c r="Q41" s="158">
        <f>SUM(N41:P41)</f>
        <v>0</v>
      </c>
      <c r="R41" s="87"/>
      <c r="S41" s="31"/>
      <c r="T41" s="128">
        <f>SUM(R41:S41)</f>
        <v>0</v>
      </c>
      <c r="U41" s="74">
        <f t="shared" si="49"/>
        <v>0</v>
      </c>
      <c r="V41" s="81">
        <f t="shared" si="50"/>
        <v>0</v>
      </c>
      <c r="W41" s="67">
        <f>SUM(U41:V41)</f>
        <v>0</v>
      </c>
      <c r="Y41" s="156"/>
    </row>
    <row r="42" spans="1:25" s="9" customFormat="1" ht="15" customHeight="1" x14ac:dyDescent="0.2">
      <c r="A42" s="8"/>
      <c r="B42" s="340"/>
      <c r="C42" s="332"/>
      <c r="D42" s="333"/>
      <c r="E42" s="97"/>
      <c r="F42" s="11"/>
      <c r="G42" s="117">
        <f>SUM(E42:F42)</f>
        <v>0</v>
      </c>
      <c r="H42" s="97"/>
      <c r="I42" s="11"/>
      <c r="J42" s="117">
        <f t="shared" si="46"/>
        <v>0</v>
      </c>
      <c r="K42" s="97">
        <f>E42+H42</f>
        <v>0</v>
      </c>
      <c r="L42" s="11">
        <f>+F42+I42</f>
        <v>0</v>
      </c>
      <c r="M42" s="240">
        <f t="shared" si="47"/>
        <v>0</v>
      </c>
      <c r="N42" s="127"/>
      <c r="O42" s="31"/>
      <c r="P42" s="31"/>
      <c r="Q42" s="158">
        <f>SUM(N42:P42)</f>
        <v>0</v>
      </c>
      <c r="R42" s="87"/>
      <c r="S42" s="31"/>
      <c r="T42" s="128">
        <f t="shared" si="52"/>
        <v>0</v>
      </c>
      <c r="U42" s="74">
        <f t="shared" si="49"/>
        <v>0</v>
      </c>
      <c r="V42" s="81">
        <f t="shared" si="50"/>
        <v>0</v>
      </c>
      <c r="W42" s="67">
        <f>SUM(U42:V42)</f>
        <v>0</v>
      </c>
      <c r="Y42" s="156"/>
    </row>
    <row r="43" spans="1:25" s="9" customFormat="1" ht="15" customHeight="1" x14ac:dyDescent="0.2">
      <c r="A43" s="8"/>
      <c r="B43" s="340"/>
      <c r="C43" s="332"/>
      <c r="D43" s="333"/>
      <c r="E43" s="98"/>
      <c r="F43" s="11"/>
      <c r="G43" s="117">
        <f>SUM(E43:F43)</f>
        <v>0</v>
      </c>
      <c r="H43" s="98"/>
      <c r="I43" s="11"/>
      <c r="J43" s="117">
        <f t="shared" si="46"/>
        <v>0</v>
      </c>
      <c r="K43" s="98">
        <f t="shared" ref="K43" si="55">E43+H43</f>
        <v>0</v>
      </c>
      <c r="L43" s="11">
        <f>+F43+I43</f>
        <v>0</v>
      </c>
      <c r="M43" s="240">
        <f t="shared" si="47"/>
        <v>0</v>
      </c>
      <c r="N43" s="127"/>
      <c r="O43" s="31"/>
      <c r="P43" s="31"/>
      <c r="Q43" s="158">
        <f t="shared" si="48"/>
        <v>0</v>
      </c>
      <c r="R43" s="87"/>
      <c r="S43" s="31"/>
      <c r="T43" s="128">
        <f>SUM(R43:S43)</f>
        <v>0</v>
      </c>
      <c r="U43" s="74">
        <f t="shared" si="49"/>
        <v>0</v>
      </c>
      <c r="V43" s="81">
        <f t="shared" si="50"/>
        <v>0</v>
      </c>
      <c r="W43" s="67">
        <f>SUM(U43:V43)</f>
        <v>0</v>
      </c>
      <c r="Y43" s="156"/>
    </row>
    <row r="44" spans="1:25" s="9" customFormat="1" ht="15" customHeight="1" x14ac:dyDescent="0.2">
      <c r="A44" s="8"/>
      <c r="B44" s="341"/>
      <c r="C44" s="332"/>
      <c r="D44" s="333"/>
      <c r="E44" s="98"/>
      <c r="F44" s="11"/>
      <c r="G44" s="117">
        <f>SUM(E44:F44)</f>
        <v>0</v>
      </c>
      <c r="H44" s="98"/>
      <c r="I44" s="11"/>
      <c r="J44" s="117">
        <f t="shared" si="46"/>
        <v>0</v>
      </c>
      <c r="K44" s="98">
        <f>E44+H44</f>
        <v>0</v>
      </c>
      <c r="L44" s="11">
        <f>+F44+I44</f>
        <v>0</v>
      </c>
      <c r="M44" s="240">
        <f t="shared" si="47"/>
        <v>0</v>
      </c>
      <c r="N44" s="127"/>
      <c r="O44" s="31"/>
      <c r="P44" s="31"/>
      <c r="Q44" s="158">
        <f>SUM(N44:P44)</f>
        <v>0</v>
      </c>
      <c r="R44" s="87"/>
      <c r="S44" s="31"/>
      <c r="T44" s="128">
        <f>SUM(R44:S44)</f>
        <v>0</v>
      </c>
      <c r="U44" s="74">
        <f t="shared" si="49"/>
        <v>0</v>
      </c>
      <c r="V44" s="81">
        <f t="shared" si="50"/>
        <v>0</v>
      </c>
      <c r="W44" s="67">
        <f>SUM(U44:V44)</f>
        <v>0</v>
      </c>
      <c r="Y44" s="156"/>
    </row>
    <row r="45" spans="1:25" s="9" customFormat="1" ht="15.75" customHeight="1" thickBot="1" x14ac:dyDescent="0.25">
      <c r="A45" s="8"/>
      <c r="B45" s="347" t="s">
        <v>66</v>
      </c>
      <c r="C45" s="348"/>
      <c r="D45" s="349"/>
      <c r="E45" s="99">
        <f>SUM(E38:E44)</f>
        <v>0</v>
      </c>
      <c r="F45" s="107">
        <f t="shared" ref="F45" si="56">SUM(F38:F44)</f>
        <v>0</v>
      </c>
      <c r="G45" s="118">
        <f>SUM(G38:G44)</f>
        <v>0</v>
      </c>
      <c r="H45" s="99">
        <f>SUM(H38:H44)</f>
        <v>0</v>
      </c>
      <c r="I45" s="107">
        <f t="shared" ref="I45:J45" si="57">SUM(I38:I44)</f>
        <v>0</v>
      </c>
      <c r="J45" s="118">
        <f t="shared" si="57"/>
        <v>0</v>
      </c>
      <c r="K45" s="99">
        <f>SUM(K38:K44)</f>
        <v>0</v>
      </c>
      <c r="L45" s="107">
        <f t="shared" ref="L45:M45" si="58">SUM(L38:L44)</f>
        <v>0</v>
      </c>
      <c r="M45" s="241">
        <f t="shared" si="58"/>
        <v>0</v>
      </c>
      <c r="N45" s="129">
        <f t="shared" ref="N45" si="59">SUM(N38:N44)</f>
        <v>0</v>
      </c>
      <c r="O45" s="56">
        <f t="shared" ref="O45:S45" si="60">SUM(O38:O44)</f>
        <v>0</v>
      </c>
      <c r="P45" s="56">
        <f t="shared" si="60"/>
        <v>0</v>
      </c>
      <c r="Q45" s="166">
        <f>SUM(Q38:Q44)</f>
        <v>0</v>
      </c>
      <c r="R45" s="88">
        <f t="shared" si="60"/>
        <v>0</v>
      </c>
      <c r="S45" s="56">
        <f t="shared" si="60"/>
        <v>0</v>
      </c>
      <c r="T45" s="130">
        <f>SUM(T38:T44)</f>
        <v>0</v>
      </c>
      <c r="U45" s="75">
        <f>SUM(U38:U44)</f>
        <v>0</v>
      </c>
      <c r="V45" s="82">
        <f t="shared" ref="V45" si="61">SUM(V38:V44)</f>
        <v>0</v>
      </c>
      <c r="W45" s="68">
        <f>SUM(W38:W44)</f>
        <v>0</v>
      </c>
      <c r="Y45" s="156"/>
    </row>
    <row r="46" spans="1:25" s="9" customFormat="1" ht="15.75" customHeight="1" thickBot="1" x14ac:dyDescent="0.25">
      <c r="A46" s="8"/>
      <c r="B46" s="342" t="s">
        <v>77</v>
      </c>
      <c r="C46" s="343"/>
      <c r="D46" s="344"/>
      <c r="E46" s="100">
        <f>E21+E29+E37+E45</f>
        <v>0</v>
      </c>
      <c r="F46" s="107">
        <f t="shared" ref="F46" si="62">F21+F29+F37+F45</f>
        <v>0</v>
      </c>
      <c r="G46" s="118">
        <f>G21+G29+G37+G45</f>
        <v>0</v>
      </c>
      <c r="H46" s="100">
        <f>H21+H29+H37+H45</f>
        <v>0</v>
      </c>
      <c r="I46" s="107">
        <f t="shared" ref="I46:J46" si="63">I21+I29+I37+I45</f>
        <v>0</v>
      </c>
      <c r="J46" s="118">
        <f t="shared" si="63"/>
        <v>0</v>
      </c>
      <c r="K46" s="100">
        <f>K21+K29+K37+K45</f>
        <v>0</v>
      </c>
      <c r="L46" s="107">
        <f>L21+L29+L37+L45</f>
        <v>0</v>
      </c>
      <c r="M46" s="242">
        <f t="shared" ref="M46" si="64">M21+M29+M37+M45</f>
        <v>0</v>
      </c>
      <c r="N46" s="129">
        <f t="shared" ref="N46" si="65">N21+N29+N37+N45</f>
        <v>0</v>
      </c>
      <c r="O46" s="56">
        <f t="shared" ref="O46:T46" si="66">O21+O29+O37+O45</f>
        <v>0</v>
      </c>
      <c r="P46" s="56">
        <f t="shared" si="66"/>
        <v>0</v>
      </c>
      <c r="Q46" s="159">
        <f>Q21+Q29+Q37+Q45</f>
        <v>0</v>
      </c>
      <c r="R46" s="88">
        <f t="shared" si="66"/>
        <v>0</v>
      </c>
      <c r="S46" s="56">
        <f t="shared" si="66"/>
        <v>0</v>
      </c>
      <c r="T46" s="130">
        <f t="shared" si="66"/>
        <v>0</v>
      </c>
      <c r="U46" s="76">
        <f>U21+U29+U37+U45</f>
        <v>0</v>
      </c>
      <c r="V46" s="83">
        <f>V21+V29+V37+V45</f>
        <v>0</v>
      </c>
      <c r="W46" s="69">
        <f t="shared" ref="W46" si="67">W21+W29+W37+W45</f>
        <v>0</v>
      </c>
      <c r="Y46" s="156"/>
    </row>
    <row r="47" spans="1:25" s="9" customFormat="1" ht="15" customHeight="1" x14ac:dyDescent="0.2">
      <c r="A47" s="14"/>
      <c r="B47" s="390" t="s">
        <v>4</v>
      </c>
      <c r="C47" s="345"/>
      <c r="D47" s="346"/>
      <c r="E47" s="101"/>
      <c r="F47" s="108"/>
      <c r="G47" s="119">
        <f>SUM(E47:F47)</f>
        <v>0</v>
      </c>
      <c r="H47" s="101"/>
      <c r="I47" s="108"/>
      <c r="J47" s="119">
        <f t="shared" ref="J47:J51" si="68">SUM(H47:I47)</f>
        <v>0</v>
      </c>
      <c r="K47" s="101">
        <f>E47+H47</f>
        <v>0</v>
      </c>
      <c r="L47" s="108">
        <f>+F47+I47</f>
        <v>0</v>
      </c>
      <c r="M47" s="243">
        <f t="shared" ref="M47:M51" si="69">SUM(K47:L47)</f>
        <v>0</v>
      </c>
      <c r="N47" s="127"/>
      <c r="O47" s="31"/>
      <c r="P47" s="31"/>
      <c r="Q47" s="158">
        <f>SUM(N47:P47)</f>
        <v>0</v>
      </c>
      <c r="R47" s="87"/>
      <c r="S47" s="31"/>
      <c r="T47" s="128">
        <f>SUM(R47:S47)</f>
        <v>0</v>
      </c>
      <c r="U47" s="73">
        <f>K47-R47</f>
        <v>0</v>
      </c>
      <c r="V47" s="80">
        <f>+L47-S47</f>
        <v>0</v>
      </c>
      <c r="W47" s="66">
        <f>SUM(U47:V47)</f>
        <v>0</v>
      </c>
      <c r="Y47" s="156"/>
    </row>
    <row r="48" spans="1:25" s="9" customFormat="1" ht="15" customHeight="1" x14ac:dyDescent="0.2">
      <c r="A48" s="14"/>
      <c r="B48" s="391"/>
      <c r="C48" s="332"/>
      <c r="D48" s="333"/>
      <c r="E48" s="102"/>
      <c r="F48" s="108"/>
      <c r="G48" s="119">
        <f>SUM(E48:F48)</f>
        <v>0</v>
      </c>
      <c r="H48" s="102"/>
      <c r="I48" s="108"/>
      <c r="J48" s="119">
        <f t="shared" si="68"/>
        <v>0</v>
      </c>
      <c r="K48" s="102">
        <f>E48+H48</f>
        <v>0</v>
      </c>
      <c r="L48" s="108">
        <f>+F48+I48</f>
        <v>0</v>
      </c>
      <c r="M48" s="64">
        <f t="shared" si="69"/>
        <v>0</v>
      </c>
      <c r="N48" s="127"/>
      <c r="O48" s="31"/>
      <c r="P48" s="31"/>
      <c r="Q48" s="158">
        <f>SUM(N48:P48)</f>
        <v>0</v>
      </c>
      <c r="R48" s="87"/>
      <c r="S48" s="31"/>
      <c r="T48" s="128">
        <f>SUM(R48:S48)</f>
        <v>0</v>
      </c>
      <c r="U48" s="74">
        <f>K48-R48</f>
        <v>0</v>
      </c>
      <c r="V48" s="81">
        <f>+L48-S48</f>
        <v>0</v>
      </c>
      <c r="W48" s="67">
        <f>SUM(U48:V48)</f>
        <v>0</v>
      </c>
      <c r="Y48" s="156"/>
    </row>
    <row r="49" spans="1:25" s="9" customFormat="1" ht="15" customHeight="1" x14ac:dyDescent="0.2">
      <c r="A49" s="14"/>
      <c r="B49" s="391"/>
      <c r="C49" s="332"/>
      <c r="D49" s="333"/>
      <c r="E49" s="102"/>
      <c r="F49" s="108"/>
      <c r="G49" s="119">
        <f>SUM(E49:F49)</f>
        <v>0</v>
      </c>
      <c r="H49" s="102"/>
      <c r="I49" s="108"/>
      <c r="J49" s="119">
        <f t="shared" si="68"/>
        <v>0</v>
      </c>
      <c r="K49" s="102">
        <f>E49+H49</f>
        <v>0</v>
      </c>
      <c r="L49" s="108">
        <f>+F49+I49</f>
        <v>0</v>
      </c>
      <c r="M49" s="64">
        <f t="shared" si="69"/>
        <v>0</v>
      </c>
      <c r="N49" s="127"/>
      <c r="O49" s="31"/>
      <c r="P49" s="31"/>
      <c r="Q49" s="158">
        <f>SUM(N49:P49)</f>
        <v>0</v>
      </c>
      <c r="R49" s="87"/>
      <c r="S49" s="31"/>
      <c r="T49" s="128">
        <f>SUM(R49:S49)</f>
        <v>0</v>
      </c>
      <c r="U49" s="74">
        <f>K49-R49</f>
        <v>0</v>
      </c>
      <c r="V49" s="81">
        <f>+L49-S49</f>
        <v>0</v>
      </c>
      <c r="W49" s="67">
        <f>SUM(U49:V49)</f>
        <v>0</v>
      </c>
      <c r="Y49" s="156"/>
    </row>
    <row r="50" spans="1:25" s="9" customFormat="1" ht="15" customHeight="1" x14ac:dyDescent="0.2">
      <c r="A50" s="14"/>
      <c r="B50" s="391"/>
      <c r="C50" s="332"/>
      <c r="D50" s="333"/>
      <c r="E50" s="102"/>
      <c r="F50" s="108"/>
      <c r="G50" s="119">
        <f>SUM(E50:F50)</f>
        <v>0</v>
      </c>
      <c r="H50" s="102"/>
      <c r="I50" s="108"/>
      <c r="J50" s="119">
        <f t="shared" si="68"/>
        <v>0</v>
      </c>
      <c r="K50" s="102">
        <f>E50+H50</f>
        <v>0</v>
      </c>
      <c r="L50" s="108">
        <f>+F50+I50</f>
        <v>0</v>
      </c>
      <c r="M50" s="64">
        <f t="shared" si="69"/>
        <v>0</v>
      </c>
      <c r="N50" s="127"/>
      <c r="O50" s="31"/>
      <c r="P50" s="31"/>
      <c r="Q50" s="158">
        <f t="shared" ref="Q50" si="70">SUM(N50:P50)</f>
        <v>0</v>
      </c>
      <c r="R50" s="87"/>
      <c r="S50" s="31"/>
      <c r="T50" s="128">
        <f>SUM(R50:S50)</f>
        <v>0</v>
      </c>
      <c r="U50" s="74">
        <f>K50-R50</f>
        <v>0</v>
      </c>
      <c r="V50" s="81">
        <f>+L50-S50</f>
        <v>0</v>
      </c>
      <c r="W50" s="67">
        <f t="shared" ref="W50" si="71">SUM(U50:V50)</f>
        <v>0</v>
      </c>
      <c r="Y50" s="156"/>
    </row>
    <row r="51" spans="1:25" ht="15.75" thickBot="1" x14ac:dyDescent="0.3">
      <c r="A51" s="15"/>
      <c r="B51" s="391"/>
      <c r="C51" s="332"/>
      <c r="D51" s="333"/>
      <c r="E51" s="103"/>
      <c r="F51" s="109"/>
      <c r="G51" s="120">
        <f>SUM(E51:F51)</f>
        <v>0</v>
      </c>
      <c r="H51" s="103"/>
      <c r="I51" s="109"/>
      <c r="J51" s="120">
        <f t="shared" si="68"/>
        <v>0</v>
      </c>
      <c r="K51" s="103">
        <f>E51+H51</f>
        <v>0</v>
      </c>
      <c r="L51" s="109">
        <f>+F51+I51</f>
        <v>0</v>
      </c>
      <c r="M51" s="236">
        <f t="shared" si="69"/>
        <v>0</v>
      </c>
      <c r="N51" s="131"/>
      <c r="O51" s="36"/>
      <c r="P51" s="36"/>
      <c r="Q51" s="160">
        <f>SUM(N51:P51)</f>
        <v>0</v>
      </c>
      <c r="R51" s="89"/>
      <c r="S51" s="36"/>
      <c r="T51" s="132">
        <f t="shared" ref="T51" si="72">SUM(R51:S51)</f>
        <v>0</v>
      </c>
      <c r="U51" s="77">
        <f>K51-R51</f>
        <v>0</v>
      </c>
      <c r="V51" s="84">
        <f>+L51-S51</f>
        <v>0</v>
      </c>
      <c r="W51" s="70">
        <f>SUM(U51:V51)</f>
        <v>0</v>
      </c>
      <c r="Y51" s="156"/>
    </row>
    <row r="52" spans="1:25" ht="15.75" thickBot="1" x14ac:dyDescent="0.3">
      <c r="A52" s="15"/>
      <c r="B52" s="392"/>
      <c r="C52" s="385" t="s">
        <v>20</v>
      </c>
      <c r="D52" s="386"/>
      <c r="E52" s="104">
        <f>SUM(E47:E51)</f>
        <v>0</v>
      </c>
      <c r="F52" s="110">
        <f t="shared" ref="F52" si="73">SUM(F47:F51)</f>
        <v>0</v>
      </c>
      <c r="G52" s="121">
        <f>SUM(G47:G51)</f>
        <v>0</v>
      </c>
      <c r="H52" s="104">
        <f>SUM(H47:H51)</f>
        <v>0</v>
      </c>
      <c r="I52" s="110">
        <f t="shared" ref="I52:J52" si="74">SUM(I47:I51)</f>
        <v>0</v>
      </c>
      <c r="J52" s="121">
        <f t="shared" si="74"/>
        <v>0</v>
      </c>
      <c r="K52" s="104">
        <f>SUM(K47:K51)</f>
        <v>0</v>
      </c>
      <c r="L52" s="110">
        <f>SUM(L47:L51)</f>
        <v>0</v>
      </c>
      <c r="M52" s="237">
        <f t="shared" ref="M52" si="75">SUM(M47:M51)</f>
        <v>0</v>
      </c>
      <c r="N52" s="133">
        <f t="shared" ref="N52:S52" si="76">SUM(N47:N51)</f>
        <v>0</v>
      </c>
      <c r="O52" s="37">
        <f t="shared" si="76"/>
        <v>0</v>
      </c>
      <c r="P52" s="37">
        <f t="shared" si="76"/>
        <v>0</v>
      </c>
      <c r="Q52" s="161">
        <f>SUM(Q47:Q51)</f>
        <v>0</v>
      </c>
      <c r="R52" s="90">
        <f t="shared" si="76"/>
        <v>0</v>
      </c>
      <c r="S52" s="37">
        <f t="shared" si="76"/>
        <v>0</v>
      </c>
      <c r="T52" s="134">
        <f>SUM(T47:T51)</f>
        <v>0</v>
      </c>
      <c r="U52" s="78">
        <f>SUM(U47:U51)</f>
        <v>0</v>
      </c>
      <c r="V52" s="85">
        <f>SUM(V47:V51)</f>
        <v>0</v>
      </c>
      <c r="W52" s="71">
        <f>SUM(W47:W51)</f>
        <v>0</v>
      </c>
      <c r="X52" s="16"/>
      <c r="Y52" s="156"/>
    </row>
    <row r="53" spans="1:25" ht="15.75" thickBot="1" x14ac:dyDescent="0.3">
      <c r="A53" s="15"/>
      <c r="B53" s="387" t="s">
        <v>5</v>
      </c>
      <c r="C53" s="388"/>
      <c r="D53" s="389"/>
      <c r="E53" s="105"/>
      <c r="F53" s="111"/>
      <c r="G53" s="122">
        <f>SUM(E53:F53)</f>
        <v>0</v>
      </c>
      <c r="H53" s="105"/>
      <c r="I53" s="111"/>
      <c r="J53" s="122">
        <f>SUM(H53:I53)</f>
        <v>0</v>
      </c>
      <c r="K53" s="105">
        <f>E53+H53</f>
        <v>0</v>
      </c>
      <c r="L53" s="111">
        <f>+F53+I53</f>
        <v>0</v>
      </c>
      <c r="M53" s="237">
        <f>SUM(K53:L53)</f>
        <v>0</v>
      </c>
      <c r="N53" s="135"/>
      <c r="O53" s="35"/>
      <c r="P53" s="35"/>
      <c r="Q53" s="162">
        <f>SUM(N53:P53)</f>
        <v>0</v>
      </c>
      <c r="R53" s="91"/>
      <c r="S53" s="35"/>
      <c r="T53" s="136">
        <f>SUM(R53:S53)</f>
        <v>0</v>
      </c>
      <c r="U53" s="94">
        <f>K53-R53</f>
        <v>0</v>
      </c>
      <c r="V53" s="115">
        <f>+L53-S53</f>
        <v>0</v>
      </c>
      <c r="W53" s="113">
        <f>SUM(U53:V53)</f>
        <v>0</v>
      </c>
      <c r="X53" s="16"/>
      <c r="Y53" s="156"/>
    </row>
    <row r="54" spans="1:25" ht="15.75" customHeight="1" thickBot="1" x14ac:dyDescent="0.3">
      <c r="A54" s="15"/>
      <c r="B54" s="256" t="s">
        <v>99</v>
      </c>
      <c r="C54" s="383" t="str">
        <f>IF(S54&gt;(S46+S52+S53)*8.5%,"AE Fee expended exceeds limit","(Refer to 'Guidance' tab on use of AE Fee)")</f>
        <v>(Refer to 'Guidance' tab on use of AE Fee)</v>
      </c>
      <c r="D54" s="384"/>
      <c r="E54" s="105"/>
      <c r="F54" s="111"/>
      <c r="G54" s="122">
        <f>SUM(E54:F54)</f>
        <v>0</v>
      </c>
      <c r="H54" s="105"/>
      <c r="I54" s="111"/>
      <c r="J54" s="122">
        <f>SUM(H54:I54)</f>
        <v>0</v>
      </c>
      <c r="K54" s="105">
        <f>E54+H54</f>
        <v>0</v>
      </c>
      <c r="L54" s="111">
        <f>+F54+I54</f>
        <v>0</v>
      </c>
      <c r="M54" s="237">
        <f>SUM(K54:L54)</f>
        <v>0</v>
      </c>
      <c r="N54" s="135"/>
      <c r="O54" s="35"/>
      <c r="P54" s="35"/>
      <c r="Q54" s="162">
        <f>SUM(N54:P54)</f>
        <v>0</v>
      </c>
      <c r="R54" s="91"/>
      <c r="S54" s="35"/>
      <c r="T54" s="136">
        <f>SUM(R54:S54)</f>
        <v>0</v>
      </c>
      <c r="U54" s="94">
        <f>K54-R54</f>
        <v>0</v>
      </c>
      <c r="V54" s="115">
        <f>+L54-S54</f>
        <v>0</v>
      </c>
      <c r="W54" s="113">
        <f>SUM(U54:V54)</f>
        <v>0</v>
      </c>
      <c r="X54" s="16"/>
      <c r="Y54" s="156"/>
    </row>
    <row r="55" spans="1:25" ht="15.75" thickBot="1" x14ac:dyDescent="0.3">
      <c r="B55" s="334" t="s">
        <v>21</v>
      </c>
      <c r="C55" s="335"/>
      <c r="D55" s="336"/>
      <c r="E55" s="106">
        <f>E46+E52+E53+E54</f>
        <v>0</v>
      </c>
      <c r="F55" s="112">
        <f>F46+F52+F53+F54</f>
        <v>0</v>
      </c>
      <c r="G55" s="123">
        <f>G46+G52+G53+G54</f>
        <v>0</v>
      </c>
      <c r="H55" s="106">
        <f>H46+H52+H53+H54</f>
        <v>0</v>
      </c>
      <c r="I55" s="112">
        <f t="shared" ref="I55:J55" si="77">I46+I52+I53+I54</f>
        <v>0</v>
      </c>
      <c r="J55" s="123">
        <f t="shared" si="77"/>
        <v>0</v>
      </c>
      <c r="K55" s="106">
        <f>K46+K52+K53+K54</f>
        <v>0</v>
      </c>
      <c r="L55" s="112">
        <f t="shared" ref="L55:M55" si="78">L46+L52+L53+L54</f>
        <v>0</v>
      </c>
      <c r="M55" s="238">
        <f t="shared" si="78"/>
        <v>0</v>
      </c>
      <c r="N55" s="137">
        <f>N46+N52+N53+N54</f>
        <v>0</v>
      </c>
      <c r="O55" s="57">
        <f t="shared" ref="O55:S55" si="79">O46+O52+O53+O54</f>
        <v>0</v>
      </c>
      <c r="P55" s="57">
        <f t="shared" si="79"/>
        <v>0</v>
      </c>
      <c r="Q55" s="163">
        <f>Q46+Q52+Q53+Q54</f>
        <v>0</v>
      </c>
      <c r="R55" s="92">
        <f t="shared" si="79"/>
        <v>0</v>
      </c>
      <c r="S55" s="57">
        <f t="shared" si="79"/>
        <v>0</v>
      </c>
      <c r="T55" s="138">
        <f>T46+T52+T53+T54</f>
        <v>0</v>
      </c>
      <c r="U55" s="95">
        <f>U46+U52+U53+U54</f>
        <v>0</v>
      </c>
      <c r="V55" s="116">
        <f>V46+V52+V53+V54</f>
        <v>0</v>
      </c>
      <c r="W55" s="114">
        <f>W46+W52+W53+W54</f>
        <v>0</v>
      </c>
      <c r="X55" s="17"/>
      <c r="Y55" s="156"/>
    </row>
    <row r="56" spans="1:25" x14ac:dyDescent="0.25">
      <c r="O56" s="32"/>
      <c r="U56" s="32"/>
      <c r="V56" s="32"/>
      <c r="W56" s="32"/>
    </row>
    <row r="57" spans="1:25" ht="21.6" customHeight="1" x14ac:dyDescent="0.25">
      <c r="C57" s="179" t="s">
        <v>23</v>
      </c>
      <c r="D57" s="180"/>
      <c r="E57" s="180"/>
      <c r="F57" s="180"/>
      <c r="G57" s="180"/>
      <c r="H57" s="180"/>
      <c r="I57" s="180"/>
      <c r="J57" s="180"/>
      <c r="K57" s="180"/>
      <c r="L57" s="180"/>
      <c r="M57" s="180"/>
      <c r="N57" s="180"/>
      <c r="O57" s="180"/>
      <c r="P57" s="180"/>
      <c r="Q57" s="180"/>
      <c r="R57" s="180"/>
      <c r="S57" s="180"/>
      <c r="T57" s="180"/>
      <c r="U57" s="180"/>
      <c r="V57" s="180"/>
      <c r="W57" s="180"/>
    </row>
    <row r="58" spans="1:25" ht="3.6" customHeight="1" thickBot="1" x14ac:dyDescent="0.3"/>
    <row r="59" spans="1:25" ht="15" customHeight="1" x14ac:dyDescent="0.25">
      <c r="C59" s="310" t="s">
        <v>1</v>
      </c>
      <c r="D59" s="295" t="s">
        <v>79</v>
      </c>
      <c r="E59" s="296"/>
      <c r="F59" s="297"/>
      <c r="G59" s="295" t="s">
        <v>24</v>
      </c>
      <c r="H59" s="296"/>
      <c r="I59" s="297"/>
      <c r="J59" s="295" t="s">
        <v>88</v>
      </c>
      <c r="K59" s="296"/>
      <c r="L59" s="297"/>
      <c r="M59" s="273" t="s">
        <v>89</v>
      </c>
      <c r="N59" s="298" t="s">
        <v>26</v>
      </c>
      <c r="O59" s="299"/>
      <c r="P59" s="299"/>
      <c r="Q59" s="300"/>
      <c r="R59" s="301" t="s">
        <v>74</v>
      </c>
      <c r="S59" s="299"/>
      <c r="T59" s="302"/>
      <c r="U59" s="303" t="s">
        <v>2</v>
      </c>
      <c r="V59" s="304"/>
      <c r="W59" s="305"/>
    </row>
    <row r="60" spans="1:25" ht="23.25" customHeight="1" thickBot="1" x14ac:dyDescent="0.3">
      <c r="C60" s="311"/>
      <c r="D60" s="143" t="s">
        <v>72</v>
      </c>
      <c r="E60" s="144" t="s">
        <v>64</v>
      </c>
      <c r="F60" s="145" t="s">
        <v>65</v>
      </c>
      <c r="G60" s="143" t="s">
        <v>72</v>
      </c>
      <c r="H60" s="144" t="s">
        <v>64</v>
      </c>
      <c r="I60" s="145" t="s">
        <v>65</v>
      </c>
      <c r="J60" s="143" t="s">
        <v>72</v>
      </c>
      <c r="K60" s="144" t="s">
        <v>64</v>
      </c>
      <c r="L60" s="145" t="s">
        <v>65</v>
      </c>
      <c r="M60" s="274"/>
      <c r="N60" s="146" t="s">
        <v>78</v>
      </c>
      <c r="O60" s="147" t="s">
        <v>70</v>
      </c>
      <c r="P60" s="148" t="s">
        <v>33</v>
      </c>
      <c r="Q60" s="148" t="s">
        <v>26</v>
      </c>
      <c r="R60" s="149" t="s">
        <v>72</v>
      </c>
      <c r="S60" s="150" t="s">
        <v>64</v>
      </c>
      <c r="T60" s="151" t="s">
        <v>65</v>
      </c>
      <c r="U60" s="152" t="s">
        <v>72</v>
      </c>
      <c r="V60" s="150" t="s">
        <v>64</v>
      </c>
      <c r="W60" s="151" t="s">
        <v>65</v>
      </c>
    </row>
    <row r="61" spans="1:25" ht="20.100000000000001" customHeight="1" x14ac:dyDescent="0.25">
      <c r="C61" s="60" t="s">
        <v>7</v>
      </c>
      <c r="D61" s="182">
        <f t="shared" ref="D61:D70" ca="1" si="80">SUMIF($C$14:$T$45,$C61,$E$14:$E$45)</f>
        <v>0</v>
      </c>
      <c r="E61" s="183">
        <f t="shared" ref="E61:E70" ca="1" si="81">SUMIF($C$14:$T$45,$C61,$F$14:$F$45)</f>
        <v>0</v>
      </c>
      <c r="F61" s="184">
        <f ca="1">SUM(D61:E61)</f>
        <v>0</v>
      </c>
      <c r="G61" s="182">
        <f t="shared" ref="G61:G70" ca="1" si="82">SUMIF($C$14:$T$45,$C61,$H$14:$H$45)</f>
        <v>0</v>
      </c>
      <c r="H61" s="183">
        <f t="shared" ref="H61:H70" ca="1" si="83">SUMIF($C$14:$T$45,$C61,$I$14:$I$45)</f>
        <v>0</v>
      </c>
      <c r="I61" s="184">
        <f ca="1">SUM(G61:H61)</f>
        <v>0</v>
      </c>
      <c r="J61" s="182">
        <f ca="1">D61+G61</f>
        <v>0</v>
      </c>
      <c r="K61" s="183">
        <f ca="1">+E61+H61</f>
        <v>0</v>
      </c>
      <c r="L61" s="184">
        <f ca="1">SUM(J61:K61)</f>
        <v>0</v>
      </c>
      <c r="M61" s="231">
        <f ca="1">IF(ISERROR(I61/F61),IF(AND(ISERROR(I61/F61),I61=0)=TRUE,0/100,IF(AND(ISERROR(I61/F61),I61=0)=FALSE,100/100,I61/F61)),I61/F61)</f>
        <v>0</v>
      </c>
      <c r="N61" s="185">
        <f ca="1">SUMIF($C$14:$T$45,C61,$N$14:$N$45)</f>
        <v>0</v>
      </c>
      <c r="O61" s="186">
        <f t="shared" ref="O61:O70" ca="1" si="84">SUMIF($C$14:$T$45,C61,$O$14:$O$45)</f>
        <v>0</v>
      </c>
      <c r="P61" s="186">
        <f t="shared" ref="P61:P70" ca="1" si="85">SUMIF($C$14:$T$45,C61,$P$14:$P$45)</f>
        <v>0</v>
      </c>
      <c r="Q61" s="187">
        <f ca="1">SUM(N61:P61)</f>
        <v>0</v>
      </c>
      <c r="R61" s="188">
        <f t="shared" ref="R61:R70" ca="1" si="86">SUMIF($C$14:$T$45,C61,$R$14:$R$45)</f>
        <v>0</v>
      </c>
      <c r="S61" s="189">
        <f t="shared" ref="S61:S70" ca="1" si="87">SUMIF($C$14:$T$45,C61,$S$14:$S$45)</f>
        <v>0</v>
      </c>
      <c r="T61" s="190">
        <f t="shared" ref="T61:T73" ca="1" si="88">SUM(R61:S61)</f>
        <v>0</v>
      </c>
      <c r="U61" s="191">
        <f ca="1">J61-R61</f>
        <v>0</v>
      </c>
      <c r="V61" s="192">
        <f ca="1">+K61-S61</f>
        <v>0</v>
      </c>
      <c r="W61" s="193">
        <f ca="1">SUM(U61:V61)</f>
        <v>0</v>
      </c>
      <c r="Y61" s="156"/>
    </row>
    <row r="62" spans="1:25" ht="20.100000000000001" customHeight="1" x14ac:dyDescent="0.25">
      <c r="C62" s="61" t="s">
        <v>8</v>
      </c>
      <c r="D62" s="194">
        <f t="shared" ca="1" si="80"/>
        <v>0</v>
      </c>
      <c r="E62" s="195">
        <f t="shared" ca="1" si="81"/>
        <v>0</v>
      </c>
      <c r="F62" s="196">
        <f t="shared" ref="F62:F73" ca="1" si="89">SUM(D62:E62)</f>
        <v>0</v>
      </c>
      <c r="G62" s="194">
        <f t="shared" ca="1" si="82"/>
        <v>0</v>
      </c>
      <c r="H62" s="195">
        <f t="shared" ca="1" si="83"/>
        <v>0</v>
      </c>
      <c r="I62" s="196">
        <f t="shared" ref="I62:I73" ca="1" si="90">SUM(G62:H62)</f>
        <v>0</v>
      </c>
      <c r="J62" s="194">
        <f t="shared" ref="J62:J73" ca="1" si="91">D62+G62</f>
        <v>0</v>
      </c>
      <c r="K62" s="195">
        <f t="shared" ref="K62:K73" ca="1" si="92">+E62+H62</f>
        <v>0</v>
      </c>
      <c r="L62" s="196">
        <f t="shared" ref="L62:L73" ca="1" si="93">SUM(J62:K62)</f>
        <v>0</v>
      </c>
      <c r="M62" s="232">
        <f t="shared" ref="M62:M73" ca="1" si="94">IF(ISERROR(I62/F62),IF(AND(ISERROR(I62/F62),I62=0)=TRUE,0/100,IF(AND(ISERROR(I62/F62),I62=0)=FALSE,100/100,I62/F62)),I62/F62)</f>
        <v>0</v>
      </c>
      <c r="N62" s="197">
        <f t="shared" ref="N62:N70" ca="1" si="95">SUMIF($C$14:$T$45,C62,$N$14:$N$45)</f>
        <v>0</v>
      </c>
      <c r="O62" s="198">
        <f t="shared" ca="1" si="84"/>
        <v>0</v>
      </c>
      <c r="P62" s="199">
        <f t="shared" ca="1" si="85"/>
        <v>0</v>
      </c>
      <c r="Q62" s="200">
        <f t="shared" ref="Q62:Q73" ca="1" si="96">SUM(N62:P62)</f>
        <v>0</v>
      </c>
      <c r="R62" s="201">
        <f t="shared" ca="1" si="86"/>
        <v>0</v>
      </c>
      <c r="S62" s="202">
        <f t="shared" ca="1" si="87"/>
        <v>0</v>
      </c>
      <c r="T62" s="203">
        <f t="shared" ca="1" si="88"/>
        <v>0</v>
      </c>
      <c r="U62" s="204">
        <f t="shared" ref="U62:U73" ca="1" si="97">J62-R62</f>
        <v>0</v>
      </c>
      <c r="V62" s="205">
        <f t="shared" ref="V62:V73" ca="1" si="98">+K62-S62</f>
        <v>0</v>
      </c>
      <c r="W62" s="206">
        <f t="shared" ref="W62:W73" ca="1" si="99">SUM(U62:V62)</f>
        <v>0</v>
      </c>
      <c r="Y62" s="156"/>
    </row>
    <row r="63" spans="1:25" ht="20.100000000000001" customHeight="1" x14ac:dyDescent="0.25">
      <c r="C63" s="61" t="s">
        <v>9</v>
      </c>
      <c r="D63" s="194">
        <f t="shared" ca="1" si="80"/>
        <v>0</v>
      </c>
      <c r="E63" s="195">
        <f t="shared" ca="1" si="81"/>
        <v>0</v>
      </c>
      <c r="F63" s="196">
        <f t="shared" ca="1" si="89"/>
        <v>0</v>
      </c>
      <c r="G63" s="194">
        <f t="shared" ca="1" si="82"/>
        <v>0</v>
      </c>
      <c r="H63" s="195">
        <f t="shared" ca="1" si="83"/>
        <v>0</v>
      </c>
      <c r="I63" s="196">
        <f ca="1">SUM(G63:H63)</f>
        <v>0</v>
      </c>
      <c r="J63" s="194">
        <f t="shared" ca="1" si="91"/>
        <v>0</v>
      </c>
      <c r="K63" s="195">
        <f ca="1">+E63+H63</f>
        <v>0</v>
      </c>
      <c r="L63" s="196">
        <f t="shared" ca="1" si="93"/>
        <v>0</v>
      </c>
      <c r="M63" s="232">
        <f t="shared" ca="1" si="94"/>
        <v>0</v>
      </c>
      <c r="N63" s="197">
        <f t="shared" ca="1" si="95"/>
        <v>0</v>
      </c>
      <c r="O63" s="198">
        <f t="shared" ca="1" si="84"/>
        <v>0</v>
      </c>
      <c r="P63" s="199">
        <f t="shared" ca="1" si="85"/>
        <v>0</v>
      </c>
      <c r="Q63" s="200">
        <f t="shared" ca="1" si="96"/>
        <v>0</v>
      </c>
      <c r="R63" s="201">
        <f t="shared" ca="1" si="86"/>
        <v>0</v>
      </c>
      <c r="S63" s="202">
        <f ca="1">SUMIF($C$14:$T$45,C63,$S$14:$S$45)</f>
        <v>0</v>
      </c>
      <c r="T63" s="203">
        <f ca="1">SUM(R63:S63)</f>
        <v>0</v>
      </c>
      <c r="U63" s="204">
        <f ca="1">J63-R63</f>
        <v>0</v>
      </c>
      <c r="V63" s="205">
        <f ca="1">+K63-S63</f>
        <v>0</v>
      </c>
      <c r="W63" s="206">
        <f ca="1">SUM(U63:V63)</f>
        <v>0</v>
      </c>
      <c r="Y63" s="156"/>
    </row>
    <row r="64" spans="1:25" ht="20.100000000000001" customHeight="1" x14ac:dyDescent="0.25">
      <c r="C64" s="61" t="s">
        <v>10</v>
      </c>
      <c r="D64" s="194">
        <f t="shared" ca="1" si="80"/>
        <v>0</v>
      </c>
      <c r="E64" s="195">
        <f t="shared" ca="1" si="81"/>
        <v>0</v>
      </c>
      <c r="F64" s="196">
        <f t="shared" ca="1" si="89"/>
        <v>0</v>
      </c>
      <c r="G64" s="194">
        <f t="shared" ca="1" si="82"/>
        <v>0</v>
      </c>
      <c r="H64" s="195">
        <f t="shared" ca="1" si="83"/>
        <v>0</v>
      </c>
      <c r="I64" s="196">
        <f t="shared" ca="1" si="90"/>
        <v>0</v>
      </c>
      <c r="J64" s="194">
        <f t="shared" ca="1" si="91"/>
        <v>0</v>
      </c>
      <c r="K64" s="195">
        <f t="shared" ca="1" si="92"/>
        <v>0</v>
      </c>
      <c r="L64" s="196">
        <f ca="1">SUM(J64:K64)</f>
        <v>0</v>
      </c>
      <c r="M64" s="232">
        <f ca="1">IF(ISERROR(I64/F64),IF(AND(ISERROR(I64/F64),I64=0)=TRUE,0/100,IF(AND(ISERROR(I64/F64),I64=0)=FALSE,100/100,I64/F64)),I64/F64)</f>
        <v>0</v>
      </c>
      <c r="N64" s="197">
        <f t="shared" ca="1" si="95"/>
        <v>0</v>
      </c>
      <c r="O64" s="198">
        <f t="shared" ca="1" si="84"/>
        <v>0</v>
      </c>
      <c r="P64" s="199">
        <f ca="1">SUMIF($C$14:$T$45,C64,$P$14:$P$45)</f>
        <v>0</v>
      </c>
      <c r="Q64" s="200">
        <f t="shared" ca="1" si="96"/>
        <v>0</v>
      </c>
      <c r="R64" s="201">
        <f t="shared" ca="1" si="86"/>
        <v>0</v>
      </c>
      <c r="S64" s="202">
        <f t="shared" ca="1" si="87"/>
        <v>0</v>
      </c>
      <c r="T64" s="203">
        <f t="shared" ca="1" si="88"/>
        <v>0</v>
      </c>
      <c r="U64" s="204">
        <f t="shared" ca="1" si="97"/>
        <v>0</v>
      </c>
      <c r="V64" s="205">
        <f t="shared" ca="1" si="98"/>
        <v>0</v>
      </c>
      <c r="W64" s="206">
        <f t="shared" ca="1" si="99"/>
        <v>0</v>
      </c>
      <c r="Y64" s="156"/>
    </row>
    <row r="65" spans="3:25" ht="20.100000000000001" customHeight="1" x14ac:dyDescent="0.25">
      <c r="C65" s="61" t="s">
        <v>11</v>
      </c>
      <c r="D65" s="194">
        <f t="shared" ca="1" si="80"/>
        <v>0</v>
      </c>
      <c r="E65" s="195">
        <f t="shared" ca="1" si="81"/>
        <v>0</v>
      </c>
      <c r="F65" s="196">
        <f t="shared" ca="1" si="89"/>
        <v>0</v>
      </c>
      <c r="G65" s="194">
        <f t="shared" ca="1" si="82"/>
        <v>0</v>
      </c>
      <c r="H65" s="195">
        <f t="shared" ca="1" si="83"/>
        <v>0</v>
      </c>
      <c r="I65" s="196">
        <f t="shared" ca="1" si="90"/>
        <v>0</v>
      </c>
      <c r="J65" s="194">
        <f t="shared" ca="1" si="91"/>
        <v>0</v>
      </c>
      <c r="K65" s="195">
        <f t="shared" ca="1" si="92"/>
        <v>0</v>
      </c>
      <c r="L65" s="196">
        <f t="shared" ca="1" si="93"/>
        <v>0</v>
      </c>
      <c r="M65" s="232">
        <f t="shared" ca="1" si="94"/>
        <v>0</v>
      </c>
      <c r="N65" s="197">
        <f t="shared" ca="1" si="95"/>
        <v>0</v>
      </c>
      <c r="O65" s="198">
        <f t="shared" ca="1" si="84"/>
        <v>0</v>
      </c>
      <c r="P65" s="199">
        <f t="shared" ca="1" si="85"/>
        <v>0</v>
      </c>
      <c r="Q65" s="200">
        <f ca="1">SUM(N65:P65)</f>
        <v>0</v>
      </c>
      <c r="R65" s="201">
        <f t="shared" ca="1" si="86"/>
        <v>0</v>
      </c>
      <c r="S65" s="202">
        <f t="shared" ca="1" si="87"/>
        <v>0</v>
      </c>
      <c r="T65" s="203">
        <f t="shared" ca="1" si="88"/>
        <v>0</v>
      </c>
      <c r="U65" s="204">
        <f t="shared" ca="1" si="97"/>
        <v>0</v>
      </c>
      <c r="V65" s="205">
        <f t="shared" ca="1" si="98"/>
        <v>0</v>
      </c>
      <c r="W65" s="206">
        <f t="shared" ca="1" si="99"/>
        <v>0</v>
      </c>
      <c r="Y65" s="156"/>
    </row>
    <row r="66" spans="3:25" ht="20.100000000000001" customHeight="1" x14ac:dyDescent="0.25">
      <c r="C66" s="61" t="s">
        <v>12</v>
      </c>
      <c r="D66" s="194">
        <f t="shared" ca="1" si="80"/>
        <v>0</v>
      </c>
      <c r="E66" s="195">
        <f t="shared" ca="1" si="81"/>
        <v>0</v>
      </c>
      <c r="F66" s="196">
        <f t="shared" ca="1" si="89"/>
        <v>0</v>
      </c>
      <c r="G66" s="194">
        <f t="shared" ca="1" si="82"/>
        <v>0</v>
      </c>
      <c r="H66" s="195">
        <f t="shared" ca="1" si="83"/>
        <v>0</v>
      </c>
      <c r="I66" s="196">
        <f t="shared" ca="1" si="90"/>
        <v>0</v>
      </c>
      <c r="J66" s="194">
        <f t="shared" ca="1" si="91"/>
        <v>0</v>
      </c>
      <c r="K66" s="195">
        <f t="shared" ca="1" si="92"/>
        <v>0</v>
      </c>
      <c r="L66" s="196">
        <f t="shared" ca="1" si="93"/>
        <v>0</v>
      </c>
      <c r="M66" s="232">
        <f t="shared" ca="1" si="94"/>
        <v>0</v>
      </c>
      <c r="N66" s="197">
        <f t="shared" ca="1" si="95"/>
        <v>0</v>
      </c>
      <c r="O66" s="198">
        <f t="shared" ca="1" si="84"/>
        <v>0</v>
      </c>
      <c r="P66" s="199">
        <f t="shared" ca="1" si="85"/>
        <v>0</v>
      </c>
      <c r="Q66" s="200">
        <f t="shared" ca="1" si="96"/>
        <v>0</v>
      </c>
      <c r="R66" s="201">
        <f ca="1">SUMIF($C$14:$T$45,C66,$R$14:$R$45)</f>
        <v>0</v>
      </c>
      <c r="S66" s="202">
        <f t="shared" ca="1" si="87"/>
        <v>0</v>
      </c>
      <c r="T66" s="203">
        <f t="shared" ca="1" si="88"/>
        <v>0</v>
      </c>
      <c r="U66" s="204">
        <f t="shared" ca="1" si="97"/>
        <v>0</v>
      </c>
      <c r="V66" s="205">
        <f t="shared" ca="1" si="98"/>
        <v>0</v>
      </c>
      <c r="W66" s="206">
        <f t="shared" ca="1" si="99"/>
        <v>0</v>
      </c>
      <c r="Y66" s="156"/>
    </row>
    <row r="67" spans="3:25" ht="20.100000000000001" customHeight="1" x14ac:dyDescent="0.25">
      <c r="C67" s="61" t="s">
        <v>13</v>
      </c>
      <c r="D67" s="194">
        <f t="shared" ca="1" si="80"/>
        <v>0</v>
      </c>
      <c r="E67" s="195">
        <f t="shared" ca="1" si="81"/>
        <v>0</v>
      </c>
      <c r="F67" s="196">
        <f t="shared" ca="1" si="89"/>
        <v>0</v>
      </c>
      <c r="G67" s="194">
        <f t="shared" ca="1" si="82"/>
        <v>0</v>
      </c>
      <c r="H67" s="195">
        <f t="shared" ca="1" si="83"/>
        <v>0</v>
      </c>
      <c r="I67" s="196">
        <f t="shared" ca="1" si="90"/>
        <v>0</v>
      </c>
      <c r="J67" s="194">
        <f t="shared" ca="1" si="91"/>
        <v>0</v>
      </c>
      <c r="K67" s="195">
        <f t="shared" ca="1" si="92"/>
        <v>0</v>
      </c>
      <c r="L67" s="196">
        <f t="shared" ca="1" si="93"/>
        <v>0</v>
      </c>
      <c r="M67" s="232">
        <f t="shared" ca="1" si="94"/>
        <v>0</v>
      </c>
      <c r="N67" s="197">
        <f t="shared" ca="1" si="95"/>
        <v>0</v>
      </c>
      <c r="O67" s="198">
        <f t="shared" ca="1" si="84"/>
        <v>0</v>
      </c>
      <c r="P67" s="199">
        <f t="shared" ca="1" si="85"/>
        <v>0</v>
      </c>
      <c r="Q67" s="200">
        <f t="shared" ca="1" si="96"/>
        <v>0</v>
      </c>
      <c r="R67" s="201">
        <f t="shared" ca="1" si="86"/>
        <v>0</v>
      </c>
      <c r="S67" s="202">
        <f t="shared" ca="1" si="87"/>
        <v>0</v>
      </c>
      <c r="T67" s="203">
        <f t="shared" ca="1" si="88"/>
        <v>0</v>
      </c>
      <c r="U67" s="204">
        <f t="shared" ca="1" si="97"/>
        <v>0</v>
      </c>
      <c r="V67" s="205">
        <f t="shared" ca="1" si="98"/>
        <v>0</v>
      </c>
      <c r="W67" s="206">
        <f t="shared" ca="1" si="99"/>
        <v>0</v>
      </c>
      <c r="Y67" s="156"/>
    </row>
    <row r="68" spans="3:25" ht="20.100000000000001" customHeight="1" x14ac:dyDescent="0.25">
      <c r="C68" s="61" t="s">
        <v>14</v>
      </c>
      <c r="D68" s="194">
        <f t="shared" ca="1" si="80"/>
        <v>0</v>
      </c>
      <c r="E68" s="195">
        <f t="shared" ca="1" si="81"/>
        <v>0</v>
      </c>
      <c r="F68" s="196">
        <f t="shared" ca="1" si="89"/>
        <v>0</v>
      </c>
      <c r="G68" s="194">
        <f t="shared" ca="1" si="82"/>
        <v>0</v>
      </c>
      <c r="H68" s="195">
        <f t="shared" ca="1" si="83"/>
        <v>0</v>
      </c>
      <c r="I68" s="196">
        <f t="shared" ca="1" si="90"/>
        <v>0</v>
      </c>
      <c r="J68" s="194">
        <f t="shared" ca="1" si="91"/>
        <v>0</v>
      </c>
      <c r="K68" s="195">
        <f t="shared" ca="1" si="92"/>
        <v>0</v>
      </c>
      <c r="L68" s="196">
        <f t="shared" ca="1" si="93"/>
        <v>0</v>
      </c>
      <c r="M68" s="232">
        <f t="shared" ca="1" si="94"/>
        <v>0</v>
      </c>
      <c r="N68" s="197">
        <f t="shared" ca="1" si="95"/>
        <v>0</v>
      </c>
      <c r="O68" s="198">
        <f t="shared" ca="1" si="84"/>
        <v>0</v>
      </c>
      <c r="P68" s="199">
        <f t="shared" ca="1" si="85"/>
        <v>0</v>
      </c>
      <c r="Q68" s="200">
        <f t="shared" ca="1" si="96"/>
        <v>0</v>
      </c>
      <c r="R68" s="201">
        <f t="shared" ca="1" si="86"/>
        <v>0</v>
      </c>
      <c r="S68" s="202">
        <f t="shared" ca="1" si="87"/>
        <v>0</v>
      </c>
      <c r="T68" s="203">
        <f t="shared" ca="1" si="88"/>
        <v>0</v>
      </c>
      <c r="U68" s="204">
        <f t="shared" ca="1" si="97"/>
        <v>0</v>
      </c>
      <c r="V68" s="205">
        <f t="shared" ca="1" si="98"/>
        <v>0</v>
      </c>
      <c r="W68" s="206">
        <f t="shared" ca="1" si="99"/>
        <v>0</v>
      </c>
      <c r="Y68" s="156"/>
    </row>
    <row r="69" spans="3:25" ht="20.100000000000001" customHeight="1" x14ac:dyDescent="0.25">
      <c r="C69" s="61" t="s">
        <v>15</v>
      </c>
      <c r="D69" s="194">
        <f t="shared" ca="1" si="80"/>
        <v>0</v>
      </c>
      <c r="E69" s="195">
        <f t="shared" ca="1" si="81"/>
        <v>0</v>
      </c>
      <c r="F69" s="196">
        <f t="shared" ca="1" si="89"/>
        <v>0</v>
      </c>
      <c r="G69" s="194">
        <f t="shared" ca="1" si="82"/>
        <v>0</v>
      </c>
      <c r="H69" s="195">
        <f t="shared" ca="1" si="83"/>
        <v>0</v>
      </c>
      <c r="I69" s="196">
        <f t="shared" ca="1" si="90"/>
        <v>0</v>
      </c>
      <c r="J69" s="194">
        <f t="shared" ca="1" si="91"/>
        <v>0</v>
      </c>
      <c r="K69" s="195">
        <f t="shared" ca="1" si="92"/>
        <v>0</v>
      </c>
      <c r="L69" s="196">
        <f t="shared" ca="1" si="93"/>
        <v>0</v>
      </c>
      <c r="M69" s="232">
        <f t="shared" ca="1" si="94"/>
        <v>0</v>
      </c>
      <c r="N69" s="197">
        <f t="shared" ca="1" si="95"/>
        <v>0</v>
      </c>
      <c r="O69" s="198">
        <f t="shared" ca="1" si="84"/>
        <v>0</v>
      </c>
      <c r="P69" s="199">
        <f t="shared" ca="1" si="85"/>
        <v>0</v>
      </c>
      <c r="Q69" s="200">
        <f t="shared" ca="1" si="96"/>
        <v>0</v>
      </c>
      <c r="R69" s="201">
        <f t="shared" ca="1" si="86"/>
        <v>0</v>
      </c>
      <c r="S69" s="202">
        <f t="shared" ca="1" si="87"/>
        <v>0</v>
      </c>
      <c r="T69" s="203">
        <f t="shared" ca="1" si="88"/>
        <v>0</v>
      </c>
      <c r="U69" s="204">
        <f t="shared" ca="1" si="97"/>
        <v>0</v>
      </c>
      <c r="V69" s="205">
        <f t="shared" ca="1" si="98"/>
        <v>0</v>
      </c>
      <c r="W69" s="206">
        <f t="shared" ca="1" si="99"/>
        <v>0</v>
      </c>
      <c r="Y69" s="156"/>
    </row>
    <row r="70" spans="3:25" ht="20.100000000000001" customHeight="1" x14ac:dyDescent="0.25">
      <c r="C70" s="61" t="s">
        <v>16</v>
      </c>
      <c r="D70" s="194">
        <f t="shared" ca="1" si="80"/>
        <v>0</v>
      </c>
      <c r="E70" s="195">
        <f t="shared" ca="1" si="81"/>
        <v>0</v>
      </c>
      <c r="F70" s="196">
        <f t="shared" ca="1" si="89"/>
        <v>0</v>
      </c>
      <c r="G70" s="194">
        <f t="shared" ca="1" si="82"/>
        <v>0</v>
      </c>
      <c r="H70" s="195">
        <f t="shared" ca="1" si="83"/>
        <v>0</v>
      </c>
      <c r="I70" s="196">
        <f t="shared" ca="1" si="90"/>
        <v>0</v>
      </c>
      <c r="J70" s="194">
        <f t="shared" ca="1" si="91"/>
        <v>0</v>
      </c>
      <c r="K70" s="195">
        <f t="shared" ca="1" si="92"/>
        <v>0</v>
      </c>
      <c r="L70" s="196">
        <f t="shared" ca="1" si="93"/>
        <v>0</v>
      </c>
      <c r="M70" s="232">
        <f t="shared" ca="1" si="94"/>
        <v>0</v>
      </c>
      <c r="N70" s="197">
        <f t="shared" ca="1" si="95"/>
        <v>0</v>
      </c>
      <c r="O70" s="198">
        <f t="shared" ca="1" si="84"/>
        <v>0</v>
      </c>
      <c r="P70" s="199">
        <f t="shared" ca="1" si="85"/>
        <v>0</v>
      </c>
      <c r="Q70" s="200">
        <f t="shared" ca="1" si="96"/>
        <v>0</v>
      </c>
      <c r="R70" s="201">
        <f t="shared" ca="1" si="86"/>
        <v>0</v>
      </c>
      <c r="S70" s="202">
        <f t="shared" ca="1" si="87"/>
        <v>0</v>
      </c>
      <c r="T70" s="203">
        <f t="shared" ca="1" si="88"/>
        <v>0</v>
      </c>
      <c r="U70" s="204">
        <f t="shared" ca="1" si="97"/>
        <v>0</v>
      </c>
      <c r="V70" s="205">
        <f t="shared" ca="1" si="98"/>
        <v>0</v>
      </c>
      <c r="W70" s="206">
        <f t="shared" ca="1" si="99"/>
        <v>0</v>
      </c>
      <c r="Y70" s="156"/>
    </row>
    <row r="71" spans="3:25" ht="20.100000000000001" customHeight="1" x14ac:dyDescent="0.25">
      <c r="C71" s="62" t="str">
        <f>B47</f>
        <v>Project Management Cost</v>
      </c>
      <c r="D71" s="207">
        <f t="shared" ref="D71:E73" si="100">E52</f>
        <v>0</v>
      </c>
      <c r="E71" s="208">
        <f t="shared" si="100"/>
        <v>0</v>
      </c>
      <c r="F71" s="209">
        <f t="shared" si="89"/>
        <v>0</v>
      </c>
      <c r="G71" s="207">
        <f t="shared" ref="G71:H73" si="101">H52</f>
        <v>0</v>
      </c>
      <c r="H71" s="208">
        <f t="shared" si="101"/>
        <v>0</v>
      </c>
      <c r="I71" s="209">
        <f t="shared" si="90"/>
        <v>0</v>
      </c>
      <c r="J71" s="207">
        <f t="shared" si="91"/>
        <v>0</v>
      </c>
      <c r="K71" s="208">
        <f t="shared" si="92"/>
        <v>0</v>
      </c>
      <c r="L71" s="209">
        <f t="shared" si="93"/>
        <v>0</v>
      </c>
      <c r="M71" s="232">
        <f t="shared" si="94"/>
        <v>0</v>
      </c>
      <c r="N71" s="210">
        <f>N52</f>
        <v>0</v>
      </c>
      <c r="O71" s="211">
        <f t="shared" ref="N71:P73" si="102">O52</f>
        <v>0</v>
      </c>
      <c r="P71" s="212">
        <f t="shared" si="102"/>
        <v>0</v>
      </c>
      <c r="Q71" s="213">
        <f>SUM(N71:P71)</f>
        <v>0</v>
      </c>
      <c r="R71" s="214">
        <f t="shared" ref="R71:S73" si="103">R52</f>
        <v>0</v>
      </c>
      <c r="S71" s="215">
        <f t="shared" si="103"/>
        <v>0</v>
      </c>
      <c r="T71" s="216">
        <f t="shared" si="88"/>
        <v>0</v>
      </c>
      <c r="U71" s="217">
        <f t="shared" si="97"/>
        <v>0</v>
      </c>
      <c r="V71" s="218">
        <f t="shared" si="98"/>
        <v>0</v>
      </c>
      <c r="W71" s="216">
        <f t="shared" si="99"/>
        <v>0</v>
      </c>
      <c r="Y71" s="156"/>
    </row>
    <row r="72" spans="3:25" ht="20.100000000000001" customHeight="1" x14ac:dyDescent="0.25">
      <c r="C72" s="62" t="str">
        <f>B53</f>
        <v>Contingency</v>
      </c>
      <c r="D72" s="207">
        <f t="shared" si="100"/>
        <v>0</v>
      </c>
      <c r="E72" s="208">
        <f t="shared" si="100"/>
        <v>0</v>
      </c>
      <c r="F72" s="209">
        <f t="shared" si="89"/>
        <v>0</v>
      </c>
      <c r="G72" s="207">
        <f t="shared" si="101"/>
        <v>0</v>
      </c>
      <c r="H72" s="208">
        <f t="shared" si="101"/>
        <v>0</v>
      </c>
      <c r="I72" s="209">
        <f t="shared" si="90"/>
        <v>0</v>
      </c>
      <c r="J72" s="207">
        <f t="shared" si="91"/>
        <v>0</v>
      </c>
      <c r="K72" s="208">
        <f t="shared" si="92"/>
        <v>0</v>
      </c>
      <c r="L72" s="209">
        <f t="shared" si="93"/>
        <v>0</v>
      </c>
      <c r="M72" s="232">
        <f t="shared" si="94"/>
        <v>0</v>
      </c>
      <c r="N72" s="210">
        <f t="shared" si="102"/>
        <v>0</v>
      </c>
      <c r="O72" s="211">
        <f>O53</f>
        <v>0</v>
      </c>
      <c r="P72" s="212">
        <f t="shared" si="102"/>
        <v>0</v>
      </c>
      <c r="Q72" s="213">
        <f t="shared" si="96"/>
        <v>0</v>
      </c>
      <c r="R72" s="214">
        <f t="shared" si="103"/>
        <v>0</v>
      </c>
      <c r="S72" s="215">
        <f t="shared" si="103"/>
        <v>0</v>
      </c>
      <c r="T72" s="216">
        <f t="shared" si="88"/>
        <v>0</v>
      </c>
      <c r="U72" s="217">
        <f t="shared" si="97"/>
        <v>0</v>
      </c>
      <c r="V72" s="218">
        <f t="shared" si="98"/>
        <v>0</v>
      </c>
      <c r="W72" s="216">
        <f t="shared" si="99"/>
        <v>0</v>
      </c>
      <c r="Y72" s="156"/>
    </row>
    <row r="73" spans="3:25" ht="20.100000000000001" customHeight="1" thickBot="1" x14ac:dyDescent="0.3">
      <c r="C73" s="63" t="str">
        <f>B54</f>
        <v xml:space="preserve">Accredited Entity Fee     </v>
      </c>
      <c r="D73" s="219">
        <f t="shared" si="100"/>
        <v>0</v>
      </c>
      <c r="E73" s="220">
        <f t="shared" si="100"/>
        <v>0</v>
      </c>
      <c r="F73" s="221">
        <f t="shared" si="89"/>
        <v>0</v>
      </c>
      <c r="G73" s="219">
        <f t="shared" si="101"/>
        <v>0</v>
      </c>
      <c r="H73" s="220">
        <f t="shared" si="101"/>
        <v>0</v>
      </c>
      <c r="I73" s="221">
        <f t="shared" si="90"/>
        <v>0</v>
      </c>
      <c r="J73" s="219">
        <f t="shared" si="91"/>
        <v>0</v>
      </c>
      <c r="K73" s="220">
        <f t="shared" si="92"/>
        <v>0</v>
      </c>
      <c r="L73" s="221">
        <f t="shared" si="93"/>
        <v>0</v>
      </c>
      <c r="M73" s="233">
        <f t="shared" si="94"/>
        <v>0</v>
      </c>
      <c r="N73" s="222">
        <f t="shared" si="102"/>
        <v>0</v>
      </c>
      <c r="O73" s="223">
        <f t="shared" si="102"/>
        <v>0</v>
      </c>
      <c r="P73" s="224">
        <f>P54</f>
        <v>0</v>
      </c>
      <c r="Q73" s="225">
        <f t="shared" si="96"/>
        <v>0</v>
      </c>
      <c r="R73" s="226">
        <f t="shared" si="103"/>
        <v>0</v>
      </c>
      <c r="S73" s="227">
        <f t="shared" si="103"/>
        <v>0</v>
      </c>
      <c r="T73" s="228">
        <f t="shared" si="88"/>
        <v>0</v>
      </c>
      <c r="U73" s="229">
        <f t="shared" si="97"/>
        <v>0</v>
      </c>
      <c r="V73" s="230">
        <f t="shared" si="98"/>
        <v>0</v>
      </c>
      <c r="W73" s="228">
        <f t="shared" si="99"/>
        <v>0</v>
      </c>
      <c r="Y73" s="156"/>
    </row>
    <row r="74" spans="3:25" ht="15.75" thickBot="1" x14ac:dyDescent="0.3">
      <c r="C74" s="38" t="s">
        <v>21</v>
      </c>
      <c r="D74" s="141">
        <f ca="1">SUM(D61:D73)</f>
        <v>0</v>
      </c>
      <c r="E74" s="142">
        <f t="shared" ref="E74:F74" ca="1" si="104">SUM(E61:E73)</f>
        <v>0</v>
      </c>
      <c r="F74" s="140">
        <f t="shared" ca="1" si="104"/>
        <v>0</v>
      </c>
      <c r="G74" s="141">
        <f ca="1">SUM(G61:G73)</f>
        <v>0</v>
      </c>
      <c r="H74" s="142">
        <f t="shared" ref="H74:I74" ca="1" si="105">SUM(H61:H73)</f>
        <v>0</v>
      </c>
      <c r="I74" s="140">
        <f t="shared" ca="1" si="105"/>
        <v>0</v>
      </c>
      <c r="J74" s="141">
        <f ca="1">SUM(J61:J73)</f>
        <v>0</v>
      </c>
      <c r="K74" s="142">
        <f t="shared" ref="K74:L74" ca="1" si="106">SUM(K61:K73)</f>
        <v>0</v>
      </c>
      <c r="L74" s="140">
        <f t="shared" ca="1" si="106"/>
        <v>0</v>
      </c>
      <c r="M74" s="234">
        <f ca="1">AVERAGE(M61:M73)</f>
        <v>0</v>
      </c>
      <c r="N74" s="139">
        <f ca="1">SUM(N61:N73)</f>
        <v>0</v>
      </c>
      <c r="O74" s="39">
        <f t="shared" ref="O74:T74" ca="1" si="107">SUM(O61:O73)</f>
        <v>0</v>
      </c>
      <c r="P74" s="39">
        <f t="shared" ca="1" si="107"/>
        <v>0</v>
      </c>
      <c r="Q74" s="165">
        <f ca="1">SUM(Q61:Q73)</f>
        <v>0</v>
      </c>
      <c r="R74" s="164">
        <f ca="1">SUM(R61:R73)</f>
        <v>0</v>
      </c>
      <c r="S74" s="39">
        <f t="shared" ca="1" si="107"/>
        <v>0</v>
      </c>
      <c r="T74" s="140">
        <f t="shared" ca="1" si="107"/>
        <v>0</v>
      </c>
      <c r="U74" s="141">
        <f t="shared" ref="U74" ca="1" si="108">SUM(U61:U73)</f>
        <v>0</v>
      </c>
      <c r="V74" s="142">
        <f t="shared" ref="V74" ca="1" si="109">SUM(V61:V73)</f>
        <v>0</v>
      </c>
      <c r="W74" s="140">
        <f t="shared" ref="W74" ca="1" si="110">SUM(W61:W73)</f>
        <v>0</v>
      </c>
    </row>
    <row r="75" spans="3:25" ht="6.95" customHeight="1" x14ac:dyDescent="0.25"/>
  </sheetData>
  <sheetProtection formatCells="0" formatColumns="0" insertRows="0"/>
  <mergeCells count="110">
    <mergeCell ref="C31:D31"/>
    <mergeCell ref="C32:D32"/>
    <mergeCell ref="C54:D54"/>
    <mergeCell ref="C48:D48"/>
    <mergeCell ref="C49:D49"/>
    <mergeCell ref="C50:D50"/>
    <mergeCell ref="C51:D51"/>
    <mergeCell ref="C52:D52"/>
    <mergeCell ref="B53:D53"/>
    <mergeCell ref="B37:D37"/>
    <mergeCell ref="C38:D38"/>
    <mergeCell ref="C39:D39"/>
    <mergeCell ref="C40:D40"/>
    <mergeCell ref="C41:D41"/>
    <mergeCell ref="C42:D42"/>
    <mergeCell ref="C43:D43"/>
    <mergeCell ref="C44:D44"/>
    <mergeCell ref="B45:D45"/>
    <mergeCell ref="B47:B52"/>
    <mergeCell ref="D4:E4"/>
    <mergeCell ref="B9:W9"/>
    <mergeCell ref="B8:C8"/>
    <mergeCell ref="D8:E8"/>
    <mergeCell ref="F4:G4"/>
    <mergeCell ref="F5:G5"/>
    <mergeCell ref="B10:B13"/>
    <mergeCell ref="K10:M10"/>
    <mergeCell ref="K11:M11"/>
    <mergeCell ref="H10:J10"/>
    <mergeCell ref="H11:J11"/>
    <mergeCell ref="E10:G10"/>
    <mergeCell ref="E11:G11"/>
    <mergeCell ref="G12:G13"/>
    <mergeCell ref="H12:H13"/>
    <mergeCell ref="I12:I13"/>
    <mergeCell ref="L12:L13"/>
    <mergeCell ref="M12:M13"/>
    <mergeCell ref="B4:C4"/>
    <mergeCell ref="B5:C5"/>
    <mergeCell ref="Q12:Q13"/>
    <mergeCell ref="D5:E5"/>
    <mergeCell ref="D6:E6"/>
    <mergeCell ref="D7:E7"/>
    <mergeCell ref="C22:D22"/>
    <mergeCell ref="C23:D23"/>
    <mergeCell ref="C24:D24"/>
    <mergeCell ref="C25:D25"/>
    <mergeCell ref="C26:D26"/>
    <mergeCell ref="C27:D27"/>
    <mergeCell ref="E12:E13"/>
    <mergeCell ref="B29:D29"/>
    <mergeCell ref="C30:D30"/>
    <mergeCell ref="C10:D13"/>
    <mergeCell ref="C14:D14"/>
    <mergeCell ref="C15:D15"/>
    <mergeCell ref="C16:D16"/>
    <mergeCell ref="C17:D17"/>
    <mergeCell ref="C18:D18"/>
    <mergeCell ref="C19:D19"/>
    <mergeCell ref="C20:D20"/>
    <mergeCell ref="B21:D21"/>
    <mergeCell ref="C28:D28"/>
    <mergeCell ref="N12:N13"/>
    <mergeCell ref="O12:O13"/>
    <mergeCell ref="P12:P13"/>
    <mergeCell ref="U12:U13"/>
    <mergeCell ref="V12:V13"/>
    <mergeCell ref="W12:W13"/>
    <mergeCell ref="J59:L59"/>
    <mergeCell ref="G59:I59"/>
    <mergeCell ref="B6:C6"/>
    <mergeCell ref="B7:C7"/>
    <mergeCell ref="N10:T11"/>
    <mergeCell ref="U10:W11"/>
    <mergeCell ref="F12:F13"/>
    <mergeCell ref="C33:D33"/>
    <mergeCell ref="C34:D34"/>
    <mergeCell ref="C35:D35"/>
    <mergeCell ref="C36:D36"/>
    <mergeCell ref="B55:D55"/>
    <mergeCell ref="B14:B20"/>
    <mergeCell ref="B22:B28"/>
    <mergeCell ref="B30:B36"/>
    <mergeCell ref="B38:B44"/>
    <mergeCell ref="B46:D46"/>
    <mergeCell ref="C47:D47"/>
    <mergeCell ref="S2:W2"/>
    <mergeCell ref="B2:O2"/>
    <mergeCell ref="M59:M60"/>
    <mergeCell ref="J4:W4"/>
    <mergeCell ref="J5:W5"/>
    <mergeCell ref="J6:W6"/>
    <mergeCell ref="J7:W7"/>
    <mergeCell ref="J8:W8"/>
    <mergeCell ref="H4:I4"/>
    <mergeCell ref="H5:I5"/>
    <mergeCell ref="H6:I6"/>
    <mergeCell ref="H8:I8"/>
    <mergeCell ref="H7:I7"/>
    <mergeCell ref="F6:G6"/>
    <mergeCell ref="F7:G7"/>
    <mergeCell ref="F8:G8"/>
    <mergeCell ref="D59:F59"/>
    <mergeCell ref="N59:Q59"/>
    <mergeCell ref="R59:T59"/>
    <mergeCell ref="U59:W59"/>
    <mergeCell ref="J12:J13"/>
    <mergeCell ref="K12:K13"/>
    <mergeCell ref="C59:C60"/>
    <mergeCell ref="R12:T12"/>
  </mergeCells>
  <conditionalFormatting sqref="U61:W73 U14:W14 U16:W55">
    <cfRule type="cellIs" dxfId="26" priority="26" operator="lessThan">
      <formula>0</formula>
    </cfRule>
  </conditionalFormatting>
  <conditionalFormatting sqref="T14 T61:T74 T16:T55">
    <cfRule type="expression" dxfId="25" priority="18">
      <formula>$T14&lt;&gt;$Q14</formula>
    </cfRule>
  </conditionalFormatting>
  <conditionalFormatting sqref="H11">
    <cfRule type="expression" dxfId="24" priority="14">
      <formula>$H$11="Select Applicable Policy"</formula>
    </cfRule>
  </conditionalFormatting>
  <conditionalFormatting sqref="M72">
    <cfRule type="cellIs" dxfId="23" priority="9" operator="notEqual">
      <formula>0</formula>
    </cfRule>
  </conditionalFormatting>
  <conditionalFormatting sqref="M61:M70">
    <cfRule type="expression" dxfId="22" priority="27">
      <formula>AND($H$11="Standard Policy",$M61&lt;-20%)</formula>
    </cfRule>
    <cfRule type="expression" dxfId="21" priority="28">
      <formula>AND($H$11="Standard Policy",$M61&gt;20%)</formula>
    </cfRule>
    <cfRule type="expression" dxfId="20" priority="29">
      <formula>AND($H$11="COVID Adaptive Measures",$M61&lt;-25%)</formula>
    </cfRule>
    <cfRule type="expression" dxfId="19" priority="30">
      <formula>AND($H$11="COVID Adaptive Measures",$M61&gt;25%)</formula>
    </cfRule>
  </conditionalFormatting>
  <conditionalFormatting sqref="M71">
    <cfRule type="expression" dxfId="18" priority="31">
      <formula>AND($H$11="Standard Policy",($K$71/SUM($K$61:$K$70))&gt;7.5%)</formula>
    </cfRule>
    <cfRule type="expression" dxfId="17" priority="32">
      <formula>AND($H$11="COVID Adaptive Measures",($K$71/SUM($K$61:$K$70))&gt;12.5%)</formula>
    </cfRule>
  </conditionalFormatting>
  <conditionalFormatting sqref="C54:D54">
    <cfRule type="cellIs" dxfId="16" priority="3" operator="equal">
      <formula>"(Refer to 'Guidance' tab on use of AE Fee)"</formula>
    </cfRule>
    <cfRule type="cellIs" dxfId="15" priority="4" operator="equal">
      <formula>"AE Fee expended exceeds limit"</formula>
    </cfRule>
  </conditionalFormatting>
  <conditionalFormatting sqref="S54">
    <cfRule type="expression" dxfId="14" priority="1">
      <formula>$S$54&gt;(($S$46+$S$52+$S$53)*0.085)</formula>
    </cfRule>
  </conditionalFormatting>
  <pageMargins left="0.25" right="0.25" top="0.5" bottom="0.5" header="0.3" footer="0.3"/>
  <pageSetup paperSize="9" scale="36" orientation="portrait" r:id="rId1"/>
  <headerFooter>
    <oddFooter>Page &amp;P of &amp;N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promptTitle="Select from list" prompt="Select from list" xr:uid="{69C200C6-49A8-4F9B-BCB5-B7E0F2E4597D}">
          <x14:formula1>
            <xm:f>'Budget Category '!$A$2:$A$35</xm:f>
          </x14:formula1>
          <xm:sqref>C61:C70 C47:C51 C38:C44 C22:C28 C30:C36 C14:C20</xm:sqref>
        </x14:dataValidation>
        <x14:dataValidation type="list" showErrorMessage="1" xr:uid="{2A1C80A6-075C-4072-BAB7-E56C90E05658}">
          <x14:formula1>
            <xm:f>Policy!$A$2:$A$7</xm:f>
          </x14:formula1>
          <xm:sqref>H11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123C5B-62EC-4BEC-8282-155743B5DE49}">
  <sheetPr codeName="Sheet6"/>
  <dimension ref="A1:B43"/>
  <sheetViews>
    <sheetView zoomScale="110" zoomScaleNormal="110" workbookViewId="0">
      <selection activeCell="A13" sqref="A13"/>
    </sheetView>
  </sheetViews>
  <sheetFormatPr defaultColWidth="8.5703125" defaultRowHeight="14.25" x14ac:dyDescent="0.2"/>
  <cols>
    <col min="1" max="1" width="37.42578125" style="24" customWidth="1"/>
    <col min="2" max="2" width="15.5703125" style="24" customWidth="1"/>
    <col min="3" max="16384" width="8.5703125" style="24"/>
  </cols>
  <sheetData>
    <row r="1" spans="1:2" x14ac:dyDescent="0.2">
      <c r="A1" s="19" t="s">
        <v>6</v>
      </c>
      <c r="B1" s="23"/>
    </row>
    <row r="2" spans="1:2" x14ac:dyDescent="0.2">
      <c r="A2" s="20" t="s">
        <v>7</v>
      </c>
      <c r="B2" s="23"/>
    </row>
    <row r="3" spans="1:2" x14ac:dyDescent="0.2">
      <c r="A3" s="21" t="s">
        <v>8</v>
      </c>
      <c r="B3" s="23"/>
    </row>
    <row r="4" spans="1:2" x14ac:dyDescent="0.2">
      <c r="A4" s="20" t="s">
        <v>9</v>
      </c>
      <c r="B4" s="23"/>
    </row>
    <row r="5" spans="1:2" x14ac:dyDescent="0.2">
      <c r="A5" s="21" t="s">
        <v>10</v>
      </c>
      <c r="B5" s="23"/>
    </row>
    <row r="6" spans="1:2" x14ac:dyDescent="0.2">
      <c r="A6" s="20" t="s">
        <v>11</v>
      </c>
      <c r="B6" s="23"/>
    </row>
    <row r="7" spans="1:2" x14ac:dyDescent="0.2">
      <c r="A7" s="21" t="s">
        <v>12</v>
      </c>
      <c r="B7" s="23"/>
    </row>
    <row r="8" spans="1:2" x14ac:dyDescent="0.2">
      <c r="A8" s="20" t="s">
        <v>13</v>
      </c>
      <c r="B8" s="23"/>
    </row>
    <row r="9" spans="1:2" x14ac:dyDescent="0.2">
      <c r="A9" s="21" t="s">
        <v>14</v>
      </c>
      <c r="B9" s="23"/>
    </row>
    <row r="10" spans="1:2" x14ac:dyDescent="0.2">
      <c r="A10" s="20" t="s">
        <v>15</v>
      </c>
      <c r="B10" s="23"/>
    </row>
    <row r="11" spans="1:2" x14ac:dyDescent="0.2">
      <c r="A11" s="21" t="s">
        <v>16</v>
      </c>
      <c r="B11" s="23"/>
    </row>
    <row r="12" spans="1:2" x14ac:dyDescent="0.2">
      <c r="A12" s="18" t="s">
        <v>22</v>
      </c>
      <c r="B12" s="393" t="s">
        <v>17</v>
      </c>
    </row>
    <row r="13" spans="1:2" x14ac:dyDescent="0.2">
      <c r="A13" s="22"/>
      <c r="B13" s="393"/>
    </row>
    <row r="14" spans="1:2" x14ac:dyDescent="0.2">
      <c r="A14" s="22"/>
      <c r="B14" s="393"/>
    </row>
    <row r="15" spans="1:2" x14ac:dyDescent="0.2">
      <c r="A15" s="22"/>
      <c r="B15" s="393"/>
    </row>
    <row r="16" spans="1:2" x14ac:dyDescent="0.2">
      <c r="A16" s="22"/>
      <c r="B16" s="393"/>
    </row>
    <row r="17" spans="1:2" x14ac:dyDescent="0.2">
      <c r="A17" s="22"/>
      <c r="B17" s="393"/>
    </row>
    <row r="18" spans="1:2" x14ac:dyDescent="0.2">
      <c r="A18" s="22"/>
      <c r="B18" s="393"/>
    </row>
    <row r="19" spans="1:2" x14ac:dyDescent="0.2">
      <c r="A19" s="22"/>
      <c r="B19" s="393"/>
    </row>
    <row r="20" spans="1:2" x14ac:dyDescent="0.2">
      <c r="A20" s="22"/>
      <c r="B20" s="393"/>
    </row>
    <row r="21" spans="1:2" x14ac:dyDescent="0.2">
      <c r="A21" s="22"/>
      <c r="B21" s="393"/>
    </row>
    <row r="22" spans="1:2" x14ac:dyDescent="0.2">
      <c r="A22" s="22"/>
      <c r="B22" s="393"/>
    </row>
    <row r="23" spans="1:2" x14ac:dyDescent="0.2">
      <c r="A23" s="22"/>
      <c r="B23" s="393"/>
    </row>
    <row r="24" spans="1:2" x14ac:dyDescent="0.2">
      <c r="A24" s="22"/>
      <c r="B24" s="393"/>
    </row>
    <row r="25" spans="1:2" x14ac:dyDescent="0.2">
      <c r="A25" s="22"/>
      <c r="B25" s="393"/>
    </row>
    <row r="26" spans="1:2" x14ac:dyDescent="0.2">
      <c r="A26" s="22"/>
      <c r="B26" s="393"/>
    </row>
    <row r="27" spans="1:2" x14ac:dyDescent="0.2">
      <c r="A27" s="22"/>
      <c r="B27" s="393"/>
    </row>
    <row r="28" spans="1:2" x14ac:dyDescent="0.2">
      <c r="A28" s="22"/>
      <c r="B28" s="393"/>
    </row>
    <row r="29" spans="1:2" x14ac:dyDescent="0.2">
      <c r="A29" s="22"/>
      <c r="B29" s="393"/>
    </row>
    <row r="30" spans="1:2" x14ac:dyDescent="0.2">
      <c r="A30" s="22"/>
      <c r="B30" s="393"/>
    </row>
    <row r="31" spans="1:2" x14ac:dyDescent="0.2">
      <c r="A31" s="22"/>
      <c r="B31" s="393"/>
    </row>
    <row r="32" spans="1:2" x14ac:dyDescent="0.2">
      <c r="A32" s="18"/>
      <c r="B32" s="393"/>
    </row>
    <row r="33" spans="1:2" x14ac:dyDescent="0.2">
      <c r="A33" s="18"/>
      <c r="B33" s="393"/>
    </row>
    <row r="34" spans="1:2" x14ac:dyDescent="0.2">
      <c r="A34" s="18"/>
      <c r="B34" s="393"/>
    </row>
    <row r="35" spans="1:2" x14ac:dyDescent="0.2">
      <c r="A35" s="18"/>
      <c r="B35" s="393"/>
    </row>
    <row r="37" spans="1:2" hidden="1" x14ac:dyDescent="0.2">
      <c r="A37" s="3" t="s">
        <v>18</v>
      </c>
    </row>
    <row r="38" spans="1:2" hidden="1" x14ac:dyDescent="0.2">
      <c r="A38" s="25">
        <v>0</v>
      </c>
    </row>
    <row r="39" spans="1:2" hidden="1" x14ac:dyDescent="0.2">
      <c r="A39" s="26">
        <v>0.01</v>
      </c>
    </row>
    <row r="40" spans="1:2" hidden="1" x14ac:dyDescent="0.2">
      <c r="A40" s="27">
        <v>0.02</v>
      </c>
    </row>
    <row r="41" spans="1:2" hidden="1" x14ac:dyDescent="0.2">
      <c r="A41" s="26">
        <v>0.03</v>
      </c>
    </row>
    <row r="42" spans="1:2" hidden="1" x14ac:dyDescent="0.2">
      <c r="A42" s="27">
        <v>0.04</v>
      </c>
    </row>
    <row r="43" spans="1:2" hidden="1" x14ac:dyDescent="0.2">
      <c r="A43" s="26">
        <v>0.05</v>
      </c>
    </row>
  </sheetData>
  <sheetProtection sheet="1" objects="1" scenarios="1"/>
  <mergeCells count="1">
    <mergeCell ref="B12:B35"/>
  </mergeCells>
  <pageMargins left="0.7" right="0.7" top="0.75" bottom="0.75" header="0.3" footer="0.3"/>
  <pageSetup paperSize="9" orientation="portrait" r:id="rId1"/>
  <tableParts count="2">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F5D20B-1D51-43E5-BF76-0E19893C68CA}">
  <sheetPr codeName="Sheet2"/>
  <dimension ref="A1:C15"/>
  <sheetViews>
    <sheetView workbookViewId="0"/>
  </sheetViews>
  <sheetFormatPr defaultColWidth="8.5703125" defaultRowHeight="14.25" x14ac:dyDescent="0.2"/>
  <cols>
    <col min="1" max="1" width="37.42578125" style="169" customWidth="1"/>
    <col min="2" max="2" width="27" style="169" bestFit="1" customWidth="1"/>
    <col min="3" max="3" width="19.5703125" style="169" bestFit="1" customWidth="1"/>
    <col min="4" max="16384" width="8.5703125" style="169"/>
  </cols>
  <sheetData>
    <row r="1" spans="1:3" x14ac:dyDescent="0.2">
      <c r="A1" s="168" t="s">
        <v>82</v>
      </c>
      <c r="B1" s="168" t="s">
        <v>83</v>
      </c>
      <c r="C1" s="168" t="s">
        <v>84</v>
      </c>
    </row>
    <row r="2" spans="1:3" x14ac:dyDescent="0.2">
      <c r="A2" s="170" t="s">
        <v>87</v>
      </c>
      <c r="B2" s="171"/>
      <c r="C2" s="172"/>
    </row>
    <row r="3" spans="1:3" x14ac:dyDescent="0.2">
      <c r="A3" s="170" t="s">
        <v>85</v>
      </c>
      <c r="B3" s="171">
        <v>0.25</v>
      </c>
      <c r="C3" s="172">
        <v>0.125</v>
      </c>
    </row>
    <row r="4" spans="1:3" x14ac:dyDescent="0.2">
      <c r="A4" s="173" t="s">
        <v>86</v>
      </c>
      <c r="B4" s="171">
        <v>0.2</v>
      </c>
      <c r="C4" s="172">
        <v>7.4999999999999997E-2</v>
      </c>
    </row>
    <row r="5" spans="1:3" x14ac:dyDescent="0.2">
      <c r="A5" s="170"/>
      <c r="B5" s="174"/>
      <c r="C5" s="174"/>
    </row>
    <row r="6" spans="1:3" x14ac:dyDescent="0.2">
      <c r="A6" s="173"/>
      <c r="B6" s="174"/>
      <c r="C6" s="174"/>
    </row>
    <row r="7" spans="1:3" x14ac:dyDescent="0.2">
      <c r="A7" s="170"/>
      <c r="B7" s="174"/>
      <c r="C7" s="174"/>
    </row>
    <row r="9" spans="1:3" hidden="1" x14ac:dyDescent="0.2">
      <c r="A9" s="175" t="s">
        <v>18</v>
      </c>
    </row>
    <row r="10" spans="1:3" hidden="1" x14ac:dyDescent="0.2">
      <c r="A10" s="176">
        <v>0</v>
      </c>
    </row>
    <row r="11" spans="1:3" hidden="1" x14ac:dyDescent="0.2">
      <c r="A11" s="177">
        <v>0.01</v>
      </c>
    </row>
    <row r="12" spans="1:3" hidden="1" x14ac:dyDescent="0.2">
      <c r="A12" s="178">
        <v>0.02</v>
      </c>
    </row>
    <row r="13" spans="1:3" hidden="1" x14ac:dyDescent="0.2">
      <c r="A13" s="177">
        <v>0.03</v>
      </c>
    </row>
    <row r="14" spans="1:3" hidden="1" x14ac:dyDescent="0.2">
      <c r="A14" s="178">
        <v>0.04</v>
      </c>
    </row>
    <row r="15" spans="1:3" hidden="1" x14ac:dyDescent="0.2">
      <c r="A15" s="177">
        <v>0.05</v>
      </c>
    </row>
  </sheetData>
  <sheetProtection sheet="1" objects="1" scenarios="1"/>
  <pageMargins left="0.7" right="0.7" top="0.75" bottom="0.75" header="0.3" footer="0.3"/>
  <tableParts count="2">
    <tablePart r:id="rId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ReportType xmlns="e2e1638b-27c9-48ec-bbb4-ac138556e32b" xsi:nil="true"/>
    <ReportVersion xmlns="e2e1638b-27c9-48ec-bbb4-ac138556e32b" xsi:nil="true"/>
  </documentManagement>
</p:properties>
</file>

<file path=customXml/item2.xml><?xml version="1.0" encoding="utf-8"?>
<ct:contentTypeSchema xmlns:ct="http://schemas.microsoft.com/office/2006/metadata/contentType" xmlns:ma="http://schemas.microsoft.com/office/2006/metadata/properties/metaAttributes" ct:_="" ma:_="" ma:contentTypeName="문서" ma:contentTypeID="0x01010090B2B7ED6C5BCA41AE0FB83E23616167" ma:contentTypeVersion="14" ma:contentTypeDescription="새 문서를 만듭니다." ma:contentTypeScope="" ma:versionID="01e7e55fce9ba2381453813ab45fb3ac">
  <xsd:schema xmlns:xsd="http://www.w3.org/2001/XMLSchema" xmlns:xs="http://www.w3.org/2001/XMLSchema" xmlns:p="http://schemas.microsoft.com/office/2006/metadata/properties" xmlns:ns2="e2e1638b-27c9-48ec-bbb4-ac138556e32b" xmlns:ns3="a95af0ff-2dbf-4051-a263-865a0a4cf18f" targetNamespace="http://schemas.microsoft.com/office/2006/metadata/properties" ma:root="true" ma:fieldsID="15b5f6f350144e91d0da4ef53128c41d" ns2:_="" ns3:_="">
    <xsd:import namespace="e2e1638b-27c9-48ec-bbb4-ac138556e32b"/>
    <xsd:import namespace="a95af0ff-2dbf-4051-a263-865a0a4cf18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3:SharedWithUsers" minOccurs="0"/>
                <xsd:element ref="ns3:SharedWithDetails" minOccurs="0"/>
                <xsd:element ref="ns2:MediaServiceEventHashCode" minOccurs="0"/>
                <xsd:element ref="ns2:MediaServiceGenerationTime" minOccurs="0"/>
                <xsd:element ref="ns2:MediaServiceLocation" minOccurs="0"/>
                <xsd:element ref="ns2:ReportType" minOccurs="0"/>
                <xsd:element ref="ns2:ReportVersion"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e1638b-27c9-48ec-bbb4-ac138556e3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ReportType" ma:index="18" nillable="true" ma:displayName="Report Type" ma:format="Dropdown" ma:internalName="ReportType">
      <xsd:simpleType>
        <xsd:restriction base="dms:Note">
          <xsd:maxLength value="255"/>
        </xsd:restriction>
      </xsd:simpleType>
    </xsd:element>
    <xsd:element name="ReportVersion" ma:index="19" nillable="true" ma:displayName="Report Version" ma:format="Dropdown" ma:internalName="ReportVersion" ma:percentage="FALSE">
      <xsd:simpleType>
        <xsd:restriction base="dms:Number"/>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5af0ff-2dbf-4051-a263-865a0a4cf18f" elementFormDefault="qualified">
    <xsd:import namespace="http://schemas.microsoft.com/office/2006/documentManagement/types"/>
    <xsd:import namespace="http://schemas.microsoft.com/office/infopath/2007/PartnerControls"/>
    <xsd:element name="SharedWithUsers" ma:index="13" nillable="true" ma:displayName="공유 대상"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세부 정보 공유"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콘텐츠 형식"/>
        <xsd:element ref="dc:title" minOccurs="0" maxOccurs="1" ma:index="4" ma:displayName="제목"/>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6D6C659-1861-486E-8C97-4F370792BBCA}">
  <ds:schemaRefs>
    <ds:schemaRef ds:uri="http://schemas.microsoft.com/office/2006/metadata/properties"/>
    <ds:schemaRef ds:uri="http://schemas.microsoft.com/office/infopath/2007/PartnerControls"/>
    <ds:schemaRef ds:uri="e2e1638b-27c9-48ec-bbb4-ac138556e32b"/>
  </ds:schemaRefs>
</ds:datastoreItem>
</file>

<file path=customXml/itemProps2.xml><?xml version="1.0" encoding="utf-8"?>
<ds:datastoreItem xmlns:ds="http://schemas.openxmlformats.org/officeDocument/2006/customXml" ds:itemID="{6A0CB374-7FF5-4FB1-A155-65EBDCFE520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e1638b-27c9-48ec-bbb4-ac138556e32b"/>
    <ds:schemaRef ds:uri="a95af0ff-2dbf-4051-a263-865a0a4cf18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E8DDFC8-A6A5-4B21-94FB-E78ED019660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Guidance</vt:lpstr>
      <vt:lpstr>Cover Page</vt:lpstr>
      <vt:lpstr>Budget and Expenditure Report</vt:lpstr>
      <vt:lpstr>Budget Category </vt:lpstr>
      <vt:lpstr>Policy</vt:lpstr>
      <vt:lpstr>'Budget and Expenditure Report'!Print_Area</vt:lpstr>
      <vt:lpstr>'Cover Page'!Print_Area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Sam Rabine</dc:creator>
  <cp:keywords/>
  <dc:description/>
  <cp:lastModifiedBy>GCF Finance</cp:lastModifiedBy>
  <cp:revision/>
  <cp:lastPrinted>2020-12-09T03:21:25Z</cp:lastPrinted>
  <dcterms:created xsi:type="dcterms:W3CDTF">2020-04-23T01:51:13Z</dcterms:created>
  <dcterms:modified xsi:type="dcterms:W3CDTF">2021-07-01T07:57:23Z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0x01010090B2B7ED6C5BCA41AE0FB83E23616167</vt:lpwstr>
  </property>
</Properties>
</file>