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unfao-my.sharepoint.com/personal/rachida_ourogbele_fao_org/Documents/Round1_GCF Technical Review_CFI/GHG Accounting/"/>
    </mc:Choice>
  </mc:AlternateContent>
  <xr:revisionPtr revIDLastSave="23" documentId="8_{E3798DBD-1930-4A63-93A9-BC3F88251F7D}" xr6:coauthVersionLast="47" xr6:coauthVersionMax="47" xr10:uidLastSave="{32AFD9E6-51E1-447B-A182-7E4D2E1BC32C}"/>
  <bookViews>
    <workbookView xWindow="-120" yWindow="-120" windowWidth="29040" windowHeight="15840" xr2:uid="{7FF832D9-C828-49A7-A0F1-DDC14F31DA42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9" i="1" l="1"/>
  <c r="X29" i="1"/>
  <c r="Y21" i="1"/>
  <c r="Y22" i="1"/>
  <c r="Y23" i="1"/>
  <c r="Y24" i="1"/>
  <c r="Y25" i="1"/>
  <c r="Y26" i="1"/>
  <c r="Y27" i="1"/>
  <c r="Y28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D29" i="1"/>
  <c r="H30" i="1" l="1"/>
  <c r="M30" i="1"/>
  <c r="E15" i="1"/>
  <c r="G15" i="1"/>
  <c r="B15" i="1" l="1"/>
  <c r="C15" i="1"/>
  <c r="F15" i="1" l="1"/>
  <c r="H15" i="1" s="1"/>
  <c r="D15" i="1"/>
</calcChain>
</file>

<file path=xl/sharedStrings.xml><?xml version="1.0" encoding="utf-8"?>
<sst xmlns="http://schemas.openxmlformats.org/spreadsheetml/2006/main" count="57" uniqueCount="51">
  <si>
    <t>Global Carbon Balance</t>
  </si>
  <si>
    <t>Countries \Activities</t>
  </si>
  <si>
    <t xml:space="preserve">Restoration of Highly degraded land </t>
  </si>
  <si>
    <t>Restoration of Moderately degraded land</t>
  </si>
  <si>
    <t xml:space="preserve"> Livestock</t>
  </si>
  <si>
    <t>Reduced wood consumption</t>
  </si>
  <si>
    <t>Total carbon balance (tCO2_eq)</t>
  </si>
  <si>
    <t>Total area (ha)</t>
  </si>
  <si>
    <t>Average carbon per ha and per year (tCO2_eq)</t>
  </si>
  <si>
    <t>Afforestation</t>
  </si>
  <si>
    <t>OLUC: Annual to Agroforestry</t>
  </si>
  <si>
    <t>Input Module</t>
  </si>
  <si>
    <t>(tCO2_eq)</t>
  </si>
  <si>
    <r>
      <t>(tCO2_eq</t>
    </r>
    <r>
      <rPr>
        <sz val="8"/>
        <color rgb="FF000000"/>
        <rFont val="Calibri"/>
        <family val="2"/>
      </rPr>
      <t>)</t>
    </r>
  </si>
  <si>
    <t>Burkina Faso</t>
  </si>
  <si>
    <t>Chad</t>
  </si>
  <si>
    <t>Djibouti</t>
  </si>
  <si>
    <t>Mali</t>
  </si>
  <si>
    <t>Mauritania</t>
  </si>
  <si>
    <t>Niger</t>
  </si>
  <si>
    <t>Nigeria</t>
  </si>
  <si>
    <t>Senegal</t>
  </si>
  <si>
    <t>Total</t>
  </si>
  <si>
    <t>Annual Carbon balance per country</t>
  </si>
  <si>
    <t>Annual carbon balance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</si>
  <si>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</si>
  <si>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</si>
  <si>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</si>
  <si>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</si>
  <si>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</si>
  <si>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</si>
  <si>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</si>
  <si>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</si>
  <si>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</si>
  <si>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</si>
  <si>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</si>
  <si>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</si>
  <si>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</si>
  <si>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</si>
  <si>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</si>
  <si>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Year 16</t>
  </si>
  <si>
    <t>Year 17</t>
  </si>
  <si>
    <t>Year 18</t>
  </si>
  <si>
    <t>Year 19</t>
  </si>
  <si>
    <t>Year 20</t>
  </si>
  <si>
    <t>TOTAL</t>
  </si>
  <si>
    <t>CHAD</t>
  </si>
  <si>
    <t>DJIBOUTI</t>
  </si>
  <si>
    <t>MALI</t>
  </si>
  <si>
    <t>NIGERIA</t>
  </si>
  <si>
    <t>SENEGAL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</si>
</sst>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000000"/>
      <name val="Calibri Light"/>
      <family val="2"/>
    </font>
    <font>
      <sz val="8"/>
      <color rgb="FF000000"/>
      <name val="Calibri Light"/>
      <family val="2"/>
    </font>
    <font>
      <sz val="8"/>
      <color rgb="FF000000"/>
      <name val="Calibri"/>
      <family val="2"/>
    </font>
    <font>
      <b/>
      <sz val="8"/>
      <color rgb="FF000000"/>
      <name val="Calibri Light"/>
      <family val="2"/>
    </font>
    <font>
      <sz val="8"/>
      <color theme="1"/>
      <name val="Calibri Light"/>
      <family val="2"/>
    </font>
    <font>
      <sz val="9"/>
      <color theme="1"/>
      <name val="Calibri Light"/>
      <family val="2"/>
    </font>
    <font>
      <b/>
      <sz val="11"/>
      <color rgb="FF000000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4" fillId="2" borderId="1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justify" vertical="center" wrapText="1"/>
    </xf>
    <xf numFmtId="3" fontId="4" fillId="2" borderId="0" xfId="0" applyNumberFormat="1" applyFont="1" applyFill="1" applyAlignment="1">
      <alignment horizontal="right" vertical="center" wrapText="1"/>
    </xf>
    <xf numFmtId="0" fontId="6" fillId="2" borderId="4" xfId="0" applyFont="1" applyFill="1" applyBorder="1" applyAlignment="1">
      <alignment horizontal="justify" vertical="center" wrapText="1"/>
    </xf>
    <xf numFmtId="3" fontId="6" fillId="2" borderId="4" xfId="0" applyNumberFormat="1" applyFont="1" applyFill="1" applyBorder="1" applyAlignment="1">
      <alignment horizontal="right" vertical="center"/>
    </xf>
    <xf numFmtId="3" fontId="7" fillId="0" borderId="0" xfId="0" applyNumberFormat="1" applyFont="1"/>
    <xf numFmtId="2" fontId="4" fillId="2" borderId="0" xfId="0" applyNumberFormat="1" applyFont="1" applyFill="1" applyAlignment="1">
      <alignment horizontal="right" vertical="center" wrapText="1"/>
    </xf>
    <xf numFmtId="2" fontId="6" fillId="2" borderId="4" xfId="0" applyNumberFormat="1" applyFont="1" applyFill="1" applyBorder="1" applyAlignment="1">
      <alignment horizontal="right" vertical="center"/>
    </xf>
    <xf numFmtId="0" fontId="0" fillId="0" borderId="4" xfId="0" applyBorder="1"/>
    <xf numFmtId="0" fontId="4" fillId="2" borderId="3" xfId="0" applyFont="1" applyFill="1" applyBorder="1" applyAlignment="1">
      <alignment horizontal="right" vertical="center" wrapText="1"/>
    </xf>
    <xf numFmtId="164" fontId="0" fillId="0" borderId="0" xfId="1" applyNumberFormat="1" applyFont="1"/>
    <xf numFmtId="0" fontId="2" fillId="0" borderId="5" xfId="0" applyFont="1" applyBorder="1"/>
    <xf numFmtId="164" fontId="2" fillId="0" borderId="5" xfId="1" applyNumberFormat="1" applyFont="1" applyBorder="1"/>
    <xf numFmtId="0" fontId="0" fillId="0" borderId="5" xfId="0" applyBorder="1"/>
    <xf numFmtId="0" fontId="2" fillId="0" borderId="5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2" fillId="0" borderId="0" xfId="0" applyFont="1"/>
    <xf numFmtId="3" fontId="0" fillId="0" borderId="0" xfId="0" applyNumberFormat="1"/>
    <xf numFmtId="0" fontId="9" fillId="0" borderId="5" xfId="0" applyFont="1" applyBorder="1" applyAlignment="1">
      <alignment horizontal="right"/>
    </xf>
    <xf numFmtId="3" fontId="2" fillId="0" borderId="6" xfId="0" applyNumberFormat="1" applyFont="1" applyBorder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52F34-3DF8-4D5E-8267-D3EBBC24E87E}">
  <dimension ref="A2:Y30"/>
  <sheetViews>
    <sheetView tabSelected="1" topLeftCell="A7" workbookViewId="0">
      <selection activeCell="K36" sqref="K36"/>
    </sheetView>
  </sheetViews>
  <sheetFormatPr defaultColWidth="9.28515625" defaultRowHeight="15" x14ac:dyDescent="0.25"/>
  <cols>
    <col min="1" max="1" width="12.5703125" bestFit="1" customWidth="1"/>
    <col min="2" max="2" width="9.7109375" bestFit="1" customWidth="1"/>
    <col min="3" max="3" width="10.7109375" bestFit="1" customWidth="1"/>
    <col min="4" max="4" width="12.28515625" bestFit="1" customWidth="1"/>
    <col min="5" max="5" width="11.5703125" customWidth="1"/>
    <col min="6" max="23" width="14" bestFit="1" customWidth="1"/>
    <col min="24" max="24" width="14" customWidth="1"/>
    <col min="25" max="25" width="12.28515625" bestFit="1" customWidth="1"/>
  </cols>
  <sheetData>
    <row r="2" spans="1:8" x14ac:dyDescent="0.25">
      <c r="A2" s="18" t="s">
        <v>0</v>
      </c>
    </row>
    <row r="3" spans="1:8" ht="15.75" thickBot="1" x14ac:dyDescent="0.3">
      <c r="D3" s="10"/>
    </row>
    <row r="4" spans="1:8" ht="45.75" thickBot="1" x14ac:dyDescent="0.3">
      <c r="A4" s="23" t="s">
        <v>1</v>
      </c>
      <c r="B4" s="1" t="s">
        <v>2</v>
      </c>
      <c r="C4" s="1" t="s">
        <v>3</v>
      </c>
      <c r="D4" s="11" t="s">
        <v>4</v>
      </c>
      <c r="E4" s="11" t="s">
        <v>5</v>
      </c>
      <c r="F4" s="26" t="s">
        <v>6</v>
      </c>
      <c r="G4" s="26" t="s">
        <v>7</v>
      </c>
      <c r="H4" s="26" t="s">
        <v>8</v>
      </c>
    </row>
    <row r="5" spans="1:8" ht="22.5" x14ac:dyDescent="0.25">
      <c r="A5" s="24"/>
      <c r="B5" s="1" t="s">
        <v>9</v>
      </c>
      <c r="C5" s="1" t="s">
        <v>10</v>
      </c>
      <c r="D5" s="29" t="s">
        <v>11</v>
      </c>
      <c r="E5" s="29"/>
      <c r="F5" s="27"/>
      <c r="G5" s="27"/>
      <c r="H5" s="27"/>
    </row>
    <row r="6" spans="1:8" ht="15.75" thickBot="1" x14ac:dyDescent="0.3">
      <c r="A6" s="25"/>
      <c r="B6" s="2" t="s">
        <v>12</v>
      </c>
      <c r="C6" s="2" t="s">
        <v>13</v>
      </c>
      <c r="D6" s="17" t="s">
        <v>12</v>
      </c>
      <c r="E6" s="17" t="s">
        <v>12</v>
      </c>
      <c r="F6" s="28"/>
      <c r="G6" s="28"/>
      <c r="H6" s="28"/>
    </row>
    <row r="7" spans="1:8" x14ac:dyDescent="0.25">
      <c r="A7" s="3" t="s">
        <v>14</v>
      </c>
      <c r="B7" s="4">
        <v>-222107</v>
      </c>
      <c r="C7" s="4">
        <v>-1969986</v>
      </c>
      <c r="D7" s="7">
        <v>80462</v>
      </c>
      <c r="E7" s="7">
        <v>-15832</v>
      </c>
      <c r="F7" s="4">
        <v>-2127464</v>
      </c>
      <c r="G7" s="4">
        <v>40300</v>
      </c>
      <c r="H7" s="8">
        <v>-2.64</v>
      </c>
    </row>
    <row r="8" spans="1:8" x14ac:dyDescent="0.25">
      <c r="A8" s="3" t="s">
        <v>15</v>
      </c>
      <c r="B8" s="4">
        <v>-168468</v>
      </c>
      <c r="C8" s="4">
        <v>-3812106</v>
      </c>
      <c r="D8" s="4">
        <v>101676</v>
      </c>
      <c r="E8" s="4"/>
      <c r="F8" s="4">
        <v>-3878898</v>
      </c>
      <c r="G8" s="4">
        <v>84000</v>
      </c>
      <c r="H8" s="8">
        <v>-2.31</v>
      </c>
    </row>
    <row r="9" spans="1:8" x14ac:dyDescent="0.25">
      <c r="A9" s="3" t="s">
        <v>16</v>
      </c>
      <c r="B9" s="4">
        <v>-156261</v>
      </c>
      <c r="C9" s="4">
        <v>-1197363</v>
      </c>
      <c r="D9" s="4">
        <v>23299</v>
      </c>
      <c r="E9" s="4"/>
      <c r="F9" s="4">
        <v>-1330325</v>
      </c>
      <c r="G9" s="4">
        <v>23500</v>
      </c>
      <c r="H9" s="8">
        <v>-2.83</v>
      </c>
    </row>
    <row r="10" spans="1:8" x14ac:dyDescent="0.25">
      <c r="A10" s="3" t="s">
        <v>17</v>
      </c>
      <c r="B10" s="4">
        <v>-574422</v>
      </c>
      <c r="C10" s="4">
        <v>-9937939</v>
      </c>
      <c r="D10" s="4">
        <v>163544</v>
      </c>
      <c r="E10" s="4">
        <v>-13601</v>
      </c>
      <c r="F10" s="4">
        <v>-10362418</v>
      </c>
      <c r="G10" s="4">
        <v>192720</v>
      </c>
      <c r="H10" s="8">
        <v>-2.69</v>
      </c>
    </row>
    <row r="11" spans="1:8" x14ac:dyDescent="0.25">
      <c r="A11" s="3" t="s">
        <v>18</v>
      </c>
      <c r="B11" s="4">
        <v>-1413337</v>
      </c>
      <c r="C11" s="4">
        <v>-8850530</v>
      </c>
      <c r="D11" s="4">
        <v>195043</v>
      </c>
      <c r="E11" s="4">
        <v>157</v>
      </c>
      <c r="F11" s="4">
        <v>-10068668</v>
      </c>
      <c r="G11" s="4">
        <v>212983</v>
      </c>
      <c r="H11" s="8">
        <v>-2.36</v>
      </c>
    </row>
    <row r="12" spans="1:8" x14ac:dyDescent="0.25">
      <c r="A12" s="3" t="s">
        <v>19</v>
      </c>
      <c r="B12" s="4">
        <v>-858235</v>
      </c>
      <c r="C12" s="4">
        <v>-13166915</v>
      </c>
      <c r="D12" s="4">
        <v>241626</v>
      </c>
      <c r="E12" s="4">
        <v>249</v>
      </c>
      <c r="F12" s="4">
        <v>-13783275</v>
      </c>
      <c r="G12" s="4">
        <v>265618</v>
      </c>
      <c r="H12" s="8">
        <v>-2.59</v>
      </c>
    </row>
    <row r="13" spans="1:8" x14ac:dyDescent="0.25">
      <c r="A13" s="3" t="s">
        <v>20</v>
      </c>
      <c r="B13" s="4">
        <v>-2210136</v>
      </c>
      <c r="C13" s="4">
        <v>-16984933</v>
      </c>
      <c r="D13" s="4">
        <v>86811</v>
      </c>
      <c r="E13" s="4"/>
      <c r="F13" s="4">
        <v>-19108257</v>
      </c>
      <c r="G13" s="4">
        <v>369630</v>
      </c>
      <c r="H13" s="8">
        <v>-2.58</v>
      </c>
    </row>
    <row r="14" spans="1:8" x14ac:dyDescent="0.25">
      <c r="A14" s="3" t="s">
        <v>21</v>
      </c>
      <c r="B14" s="4">
        <v>-162083</v>
      </c>
      <c r="C14" s="4">
        <v>-4273413</v>
      </c>
      <c r="D14" s="4"/>
      <c r="E14" s="4"/>
      <c r="F14" s="4">
        <v>-4435496</v>
      </c>
      <c r="G14" s="4">
        <v>85000</v>
      </c>
      <c r="H14" s="8">
        <v>-2.61</v>
      </c>
    </row>
    <row r="15" spans="1:8" ht="15.75" thickBot="1" x14ac:dyDescent="0.3">
      <c r="A15" s="5" t="s">
        <v>22</v>
      </c>
      <c r="B15" s="6">
        <f>SUM(B7:B14)</f>
        <v>-5765049</v>
      </c>
      <c r="C15" s="6">
        <f t="shared" ref="C15:G15" si="0">SUM(C7:C14)</f>
        <v>-60193185</v>
      </c>
      <c r="D15" s="6">
        <f t="shared" si="0"/>
        <v>892461</v>
      </c>
      <c r="E15" s="6">
        <f t="shared" si="0"/>
        <v>-29027</v>
      </c>
      <c r="F15" s="6">
        <f t="shared" si="0"/>
        <v>-65094801</v>
      </c>
      <c r="G15" s="6">
        <f t="shared" si="0"/>
        <v>1273751</v>
      </c>
      <c r="H15" s="9">
        <f>F15/G15/20</f>
        <v>-2.5552404276817056</v>
      </c>
    </row>
    <row r="18" spans="1:25" x14ac:dyDescent="0.25">
      <c r="A18" s="18" t="s">
        <v>23</v>
      </c>
    </row>
    <row r="20" spans="1:25" x14ac:dyDescent="0.25">
      <c r="A20" s="13" t="s">
        <v>24</v>
      </c>
      <c r="B20" s="15"/>
      <c r="C20" s="15"/>
      <c r="D20" s="16" t="s">
        <v>25</v>
      </c>
      <c r="E20" s="16" t="s">
        <v>26</v>
      </c>
      <c r="F20" s="16" t="s">
        <v>27</v>
      </c>
      <c r="G20" s="16" t="s">
        <v>28</v>
      </c>
      <c r="H20" s="16" t="s">
        <v>29</v>
      </c>
      <c r="I20" s="16" t="s">
        <v>30</v>
      </c>
      <c r="J20" s="16" t="s">
        <v>31</v>
      </c>
      <c r="K20" s="16" t="s">
        <v>32</v>
      </c>
      <c r="L20" s="16" t="s">
        <v>33</v>
      </c>
      <c r="M20" s="16" t="s">
        <v>34</v>
      </c>
      <c r="N20" s="16" t="s">
        <v>35</v>
      </c>
      <c r="O20" s="16" t="s">
        <v>36</v>
      </c>
      <c r="P20" s="16" t="s">
        <v>37</v>
      </c>
      <c r="Q20" s="16" t="s">
        <v>38</v>
      </c>
      <c r="R20" s="16" t="s">
        <v>39</v>
      </c>
      <c r="S20" s="16" t="s">
        <v>40</v>
      </c>
      <c r="T20" s="16" t="s">
        <v>41</v>
      </c>
      <c r="U20" s="16" t="s">
        <v>42</v>
      </c>
      <c r="V20" s="16" t="s">
        <v>43</v>
      </c>
      <c r="W20" s="16" t="s">
        <v>44</v>
      </c>
      <c r="X20" s="16"/>
      <c r="Y20" s="20" t="s">
        <v>45</v>
      </c>
    </row>
    <row r="21" spans="1:25" x14ac:dyDescent="0.25">
      <c r="A21" t="s">
        <v>14</v>
      </c>
      <c r="D21" s="12">
        <v>-14774</v>
      </c>
      <c r="E21" s="12">
        <v>-29548</v>
      </c>
      <c r="F21" s="12">
        <v>-44322</v>
      </c>
      <c r="G21" s="12">
        <v>-59096</v>
      </c>
      <c r="H21" s="12">
        <v>-73870</v>
      </c>
      <c r="I21" s="12">
        <v>-88644</v>
      </c>
      <c r="J21" s="12">
        <v>-103418</v>
      </c>
      <c r="K21" s="12">
        <v>-118192</v>
      </c>
      <c r="L21" s="12">
        <v>-132966</v>
      </c>
      <c r="M21" s="12">
        <v>-132966</v>
      </c>
      <c r="N21" s="12">
        <v>-132966</v>
      </c>
      <c r="O21" s="12">
        <v>-132966</v>
      </c>
      <c r="P21" s="12">
        <v>-132966</v>
      </c>
      <c r="Q21" s="12">
        <v>-132966</v>
      </c>
      <c r="R21" s="12">
        <v>-132966</v>
      </c>
      <c r="S21" s="12">
        <v>-132966</v>
      </c>
      <c r="T21" s="12">
        <v>-132966</v>
      </c>
      <c r="U21" s="12">
        <v>-132966</v>
      </c>
      <c r="V21" s="12">
        <v>-132966</v>
      </c>
      <c r="W21" s="12">
        <v>-132966</v>
      </c>
      <c r="X21" s="12"/>
      <c r="Y21" s="19">
        <f>SUM(D21:W21)</f>
        <v>-2127456</v>
      </c>
    </row>
    <row r="22" spans="1:25" x14ac:dyDescent="0.25">
      <c r="A22" t="s">
        <v>46</v>
      </c>
      <c r="E22" s="12">
        <v>-23508</v>
      </c>
      <c r="F22" s="12">
        <v>-47017</v>
      </c>
      <c r="G22" s="12">
        <v>-70525</v>
      </c>
      <c r="H22" s="12">
        <v>-94034</v>
      </c>
      <c r="I22" s="12">
        <v>-117542</v>
      </c>
      <c r="J22" s="12">
        <v>-141051</v>
      </c>
      <c r="K22" s="12">
        <v>-164559</v>
      </c>
      <c r="L22" s="12">
        <v>-188068</v>
      </c>
      <c r="M22" s="12">
        <v>-211576</v>
      </c>
      <c r="N22" s="12">
        <v>-235085</v>
      </c>
      <c r="O22" s="12">
        <v>-258593</v>
      </c>
      <c r="P22" s="12">
        <v>-258593</v>
      </c>
      <c r="Q22" s="12">
        <v>-258593</v>
      </c>
      <c r="R22" s="12">
        <v>-258593</v>
      </c>
      <c r="S22" s="12">
        <v>-258593</v>
      </c>
      <c r="T22" s="12">
        <v>-258593</v>
      </c>
      <c r="U22" s="12">
        <v>-258593</v>
      </c>
      <c r="V22" s="12">
        <v>-258593</v>
      </c>
      <c r="W22" s="12">
        <v>-258593</v>
      </c>
      <c r="X22" s="12">
        <v>-258593</v>
      </c>
      <c r="Y22" s="19">
        <f>SUM(E22:X22)</f>
        <v>-3878895</v>
      </c>
    </row>
    <row r="23" spans="1:25" x14ac:dyDescent="0.25">
      <c r="A23" t="s">
        <v>47</v>
      </c>
      <c r="E23" s="12">
        <v>-10078</v>
      </c>
      <c r="F23" s="12">
        <v>-20156</v>
      </c>
      <c r="G23" s="12">
        <v>-30235</v>
      </c>
      <c r="H23" s="12">
        <v>-40313</v>
      </c>
      <c r="I23" s="12">
        <v>-50391</v>
      </c>
      <c r="J23" s="12">
        <v>-60469</v>
      </c>
      <c r="K23" s="12">
        <v>-70548</v>
      </c>
      <c r="L23" s="12">
        <v>-80626</v>
      </c>
      <c r="M23" s="12">
        <v>-80626</v>
      </c>
      <c r="N23" s="12">
        <v>-80626</v>
      </c>
      <c r="O23" s="12">
        <v>-80626</v>
      </c>
      <c r="P23" s="12">
        <v>-80626</v>
      </c>
      <c r="Q23" s="12">
        <v>-80626</v>
      </c>
      <c r="R23" s="12">
        <v>-80626</v>
      </c>
      <c r="S23" s="12">
        <v>-80626</v>
      </c>
      <c r="T23" s="12">
        <v>-80626</v>
      </c>
      <c r="U23" s="12">
        <v>-80626</v>
      </c>
      <c r="V23" s="12">
        <v>-80626</v>
      </c>
      <c r="W23" s="12">
        <v>-80626</v>
      </c>
      <c r="X23" s="12">
        <v>-80626</v>
      </c>
      <c r="Y23" s="19">
        <f>SUM(E23:X23)</f>
        <v>-1330328</v>
      </c>
    </row>
    <row r="24" spans="1:25" x14ac:dyDescent="0.25">
      <c r="A24" t="s">
        <v>48</v>
      </c>
      <c r="E24" s="12">
        <v>-87079</v>
      </c>
      <c r="F24" s="12">
        <v>-174158</v>
      </c>
      <c r="G24" s="12">
        <v>-261237</v>
      </c>
      <c r="H24" s="12">
        <v>-348317</v>
      </c>
      <c r="I24" s="12">
        <v>-435396</v>
      </c>
      <c r="J24" s="12">
        <v>-522475</v>
      </c>
      <c r="K24" s="12">
        <v>-609554</v>
      </c>
      <c r="L24" s="12">
        <v>-609554</v>
      </c>
      <c r="M24" s="12">
        <v>-609554</v>
      </c>
      <c r="N24" s="12">
        <v>-609554</v>
      </c>
      <c r="O24" s="12">
        <v>-609554</v>
      </c>
      <c r="P24" s="12">
        <v>-609554</v>
      </c>
      <c r="Q24" s="12">
        <v>-609554</v>
      </c>
      <c r="R24" s="12">
        <v>-609554</v>
      </c>
      <c r="S24" s="12">
        <v>-609554</v>
      </c>
      <c r="T24" s="12">
        <v>-609554</v>
      </c>
      <c r="U24" s="12">
        <v>-609554</v>
      </c>
      <c r="V24" s="12">
        <v>-609554</v>
      </c>
      <c r="W24" s="12">
        <v>-609554</v>
      </c>
      <c r="X24" s="12">
        <v>-609554</v>
      </c>
      <c r="Y24" s="19">
        <f>SUM(E24:X24)</f>
        <v>-10362418</v>
      </c>
    </row>
    <row r="25" spans="1:25" x14ac:dyDescent="0.25">
      <c r="A25" t="s">
        <v>18</v>
      </c>
      <c r="E25" s="12">
        <v>-69921</v>
      </c>
      <c r="F25" s="12">
        <v>-139843</v>
      </c>
      <c r="G25" s="12">
        <v>-209764</v>
      </c>
      <c r="H25" s="12">
        <v>-279685</v>
      </c>
      <c r="I25" s="12">
        <v>-349607</v>
      </c>
      <c r="J25" s="12">
        <v>-419528</v>
      </c>
      <c r="K25" s="12">
        <v>-489449</v>
      </c>
      <c r="L25" s="12">
        <v>-559370</v>
      </c>
      <c r="M25" s="12">
        <v>-629292</v>
      </c>
      <c r="N25" s="12">
        <v>-629292</v>
      </c>
      <c r="O25" s="12">
        <v>-629292</v>
      </c>
      <c r="P25" s="12">
        <v>-629292</v>
      </c>
      <c r="Q25" s="12">
        <v>-629292</v>
      </c>
      <c r="R25" s="12">
        <v>-629292</v>
      </c>
      <c r="S25" s="12">
        <v>-629292</v>
      </c>
      <c r="T25" s="12">
        <v>-629292</v>
      </c>
      <c r="U25" s="12">
        <v>-629292</v>
      </c>
      <c r="V25" s="12">
        <v>-629292</v>
      </c>
      <c r="W25" s="12">
        <v>-629292</v>
      </c>
      <c r="X25" s="12">
        <v>-629292</v>
      </c>
      <c r="Y25" s="19">
        <f>SUM(E25:X25)</f>
        <v>-10068671</v>
      </c>
    </row>
    <row r="26" spans="1:25" x14ac:dyDescent="0.25">
      <c r="A26" t="s">
        <v>19</v>
      </c>
      <c r="D26" s="12">
        <v>-115826</v>
      </c>
      <c r="E26" s="12">
        <v>-231652</v>
      </c>
      <c r="F26" s="12">
        <v>-347478</v>
      </c>
      <c r="G26" s="12">
        <v>-463303</v>
      </c>
      <c r="H26" s="12">
        <v>-579129</v>
      </c>
      <c r="I26" s="12">
        <v>-694955</v>
      </c>
      <c r="J26" s="12">
        <v>-810781</v>
      </c>
      <c r="K26" s="12">
        <v>-810781</v>
      </c>
      <c r="L26" s="12">
        <v>-810781</v>
      </c>
      <c r="M26" s="12">
        <v>-810781</v>
      </c>
      <c r="N26" s="12">
        <v>-810781</v>
      </c>
      <c r="O26" s="12">
        <v>-810781</v>
      </c>
      <c r="P26" s="12">
        <v>-810781</v>
      </c>
      <c r="Q26" s="12">
        <v>-810781</v>
      </c>
      <c r="R26" s="12">
        <v>-810781</v>
      </c>
      <c r="S26" s="12">
        <v>-810781</v>
      </c>
      <c r="T26" s="12">
        <v>-810781</v>
      </c>
      <c r="U26" s="12">
        <v>-810781</v>
      </c>
      <c r="V26" s="12">
        <v>-810781</v>
      </c>
      <c r="W26" s="12">
        <v>-810781</v>
      </c>
      <c r="X26" s="12"/>
      <c r="Y26" s="19">
        <f t="shared" ref="Y22:Y29" si="1">SUM(D26:W26)</f>
        <v>-13783277</v>
      </c>
    </row>
    <row r="27" spans="1:25" x14ac:dyDescent="0.25">
      <c r="A27" t="s">
        <v>49</v>
      </c>
      <c r="E27" s="12">
        <v>-132696</v>
      </c>
      <c r="F27" s="12">
        <v>-265392</v>
      </c>
      <c r="G27" s="12">
        <v>-398089</v>
      </c>
      <c r="H27" s="12">
        <v>-530785</v>
      </c>
      <c r="I27" s="12">
        <v>-663481</v>
      </c>
      <c r="J27" s="12">
        <v>-796177</v>
      </c>
      <c r="K27" s="12">
        <v>-928874</v>
      </c>
      <c r="L27" s="12">
        <v>-1061570</v>
      </c>
      <c r="M27" s="12">
        <v>-1194266</v>
      </c>
      <c r="N27" s="12">
        <v>-1194266</v>
      </c>
      <c r="O27" s="12">
        <v>-1194266</v>
      </c>
      <c r="P27" s="12">
        <v>-1194266</v>
      </c>
      <c r="Q27" s="12">
        <v>-1194266</v>
      </c>
      <c r="R27" s="12">
        <v>-1194266</v>
      </c>
      <c r="S27" s="12">
        <v>-1194266</v>
      </c>
      <c r="T27" s="12">
        <v>-1194266</v>
      </c>
      <c r="U27" s="12">
        <v>-1194266</v>
      </c>
      <c r="V27" s="12">
        <v>-1194266</v>
      </c>
      <c r="W27" s="12">
        <v>-1194266</v>
      </c>
      <c r="X27" s="12">
        <v>-1194266</v>
      </c>
      <c r="Y27" s="19">
        <f>SUM(E27:X27)</f>
        <v>-19108256</v>
      </c>
    </row>
    <row r="28" spans="1:25" x14ac:dyDescent="0.25">
      <c r="A28" t="s">
        <v>50</v>
      </c>
      <c r="D28" s="12">
        <v>-30802</v>
      </c>
      <c r="E28" s="12">
        <v>-61604</v>
      </c>
      <c r="F28" s="12">
        <v>-92406</v>
      </c>
      <c r="G28" s="12">
        <v>-123208</v>
      </c>
      <c r="H28" s="12">
        <v>-154010</v>
      </c>
      <c r="I28" s="12">
        <v>-184812</v>
      </c>
      <c r="J28" s="12">
        <v>-215614</v>
      </c>
      <c r="K28" s="12">
        <v>-246416</v>
      </c>
      <c r="L28" s="12">
        <v>-277219</v>
      </c>
      <c r="M28" s="12">
        <v>-277219</v>
      </c>
      <c r="N28" s="12">
        <v>-277219</v>
      </c>
      <c r="O28" s="12">
        <v>-277219</v>
      </c>
      <c r="P28" s="12">
        <v>-277219</v>
      </c>
      <c r="Q28" s="12">
        <v>-277219</v>
      </c>
      <c r="R28" s="12">
        <v>-277219</v>
      </c>
      <c r="S28" s="12">
        <v>-277219</v>
      </c>
      <c r="T28" s="12">
        <v>-277219</v>
      </c>
      <c r="U28" s="12">
        <v>-277219</v>
      </c>
      <c r="V28" s="12">
        <v>-277219</v>
      </c>
      <c r="W28" s="12">
        <v>-277219</v>
      </c>
      <c r="X28" s="12"/>
      <c r="Y28" s="19">
        <f t="shared" si="1"/>
        <v>-4435500</v>
      </c>
    </row>
    <row r="29" spans="1:25" ht="15.75" thickBot="1" x14ac:dyDescent="0.3">
      <c r="A29" s="13" t="s">
        <v>45</v>
      </c>
      <c r="B29" s="13"/>
      <c r="C29" s="13"/>
      <c r="D29" s="14">
        <f>SUM(D21:D28)</f>
        <v>-161402</v>
      </c>
      <c r="E29" s="14">
        <f t="shared" ref="E29:X29" si="2">SUM(E21:E28)</f>
        <v>-646086</v>
      </c>
      <c r="F29" s="14">
        <f t="shared" si="2"/>
        <v>-1130772</v>
      </c>
      <c r="G29" s="14">
        <f t="shared" si="2"/>
        <v>-1615457</v>
      </c>
      <c r="H29" s="14">
        <f t="shared" si="2"/>
        <v>-2100143</v>
      </c>
      <c r="I29" s="14">
        <f t="shared" si="2"/>
        <v>-2584828</v>
      </c>
      <c r="J29" s="14">
        <f t="shared" si="2"/>
        <v>-3069513</v>
      </c>
      <c r="K29" s="14">
        <f t="shared" si="2"/>
        <v>-3438373</v>
      </c>
      <c r="L29" s="14">
        <f t="shared" si="2"/>
        <v>-3720154</v>
      </c>
      <c r="M29" s="14">
        <f t="shared" si="2"/>
        <v>-3946280</v>
      </c>
      <c r="N29" s="14">
        <f t="shared" si="2"/>
        <v>-3969789</v>
      </c>
      <c r="O29" s="14">
        <f t="shared" si="2"/>
        <v>-3993297</v>
      </c>
      <c r="P29" s="14">
        <f t="shared" si="2"/>
        <v>-3993297</v>
      </c>
      <c r="Q29" s="14">
        <f t="shared" si="2"/>
        <v>-3993297</v>
      </c>
      <c r="R29" s="14">
        <f t="shared" si="2"/>
        <v>-3993297</v>
      </c>
      <c r="S29" s="14">
        <f t="shared" si="2"/>
        <v>-3993297</v>
      </c>
      <c r="T29" s="14">
        <f t="shared" si="2"/>
        <v>-3993297</v>
      </c>
      <c r="U29" s="14">
        <f t="shared" si="2"/>
        <v>-3993297</v>
      </c>
      <c r="V29" s="14">
        <f t="shared" si="2"/>
        <v>-3993297</v>
      </c>
      <c r="W29" s="14">
        <f t="shared" si="2"/>
        <v>-3993297</v>
      </c>
      <c r="X29" s="14">
        <f t="shared" si="2"/>
        <v>-2772331</v>
      </c>
      <c r="Y29" s="21">
        <f>SUM(D29:X29)</f>
        <v>-65094801</v>
      </c>
    </row>
    <row r="30" spans="1:25" x14ac:dyDescent="0.25">
      <c r="H30" s="22">
        <f>SUM(D29:H29)</f>
        <v>-5653860</v>
      </c>
      <c r="M30" s="22">
        <f>SUM(D29:M29)</f>
        <v>-22413008</v>
      </c>
    </row>
  </sheetData>
  <mergeCells count="5">
    <mergeCell ref="A4:A6"/>
    <mergeCell ref="F4:F6"/>
    <mergeCell ref="G4:G6"/>
    <mergeCell ref="H4:H6"/>
    <mergeCell ref="D5:E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C036A91C4175499EBEF36E3B0FEA2A" ma:contentTypeVersion="14" ma:contentTypeDescription="Create a new document." ma:contentTypeScope="" ma:versionID="dcd3af65d8a10df1b33f9aaa4e0a7927">
  <xsd:schema xmlns:xsd="http://www.w3.org/2001/XMLSchema" xmlns:xs="http://www.w3.org/2001/XMLSchema" xmlns:p="http://schemas.microsoft.com/office/2006/metadata/properties" xmlns:ns2="505ccb20-7403-45a6-b481-ca1dd862337d" xmlns:ns3="e5565b3b-de73-408f-92ec-2a950ff896c8" targetNamespace="http://schemas.microsoft.com/office/2006/metadata/properties" ma:root="true" ma:fieldsID="3c82aef621d8e4eb77d4e0fd2c947e6a" ns2:_="" ns3:_="">
    <xsd:import namespace="505ccb20-7403-45a6-b481-ca1dd862337d"/>
    <xsd:import namespace="e5565b3b-de73-408f-92ec-2a950ff896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Dateand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5ccb20-7403-45a6-b481-ca1dd8623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Dateandtime" ma:index="21" nillable="true" ma:displayName="Date and time" ma:format="DateOnly" ma:internalName="Dateand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65b3b-de73-408f-92ec-2a950ff896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a2e2747-e17c-42bb-aa81-38a2638568af}" ma:internalName="TaxCatchAll" ma:showField="CatchAllData" ma:web="e5565b3b-de73-408f-92ec-2a950ff896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5ccb20-7403-45a6-b481-ca1dd862337d">
      <Terms xmlns="http://schemas.microsoft.com/office/infopath/2007/PartnerControls"/>
    </lcf76f155ced4ddcb4097134ff3c332f>
    <TaxCatchAll xmlns="e5565b3b-de73-408f-92ec-2a950ff896c8" xsi:nil="true"/>
    <Dateandtime xmlns="505ccb20-7403-45a6-b481-ca1dd862337d" xsi:nil="true"/>
  </documentManagement>
</p:properties>
</file>

<file path=customXml/itemProps1.xml><?xml version="1.0" encoding="utf-8"?>
<ds:datastoreItem xmlns:ds="http://schemas.openxmlformats.org/officeDocument/2006/customXml" ds:itemID="{487A0B9D-1C25-4D28-9E27-C57597DA8F84}"/>
</file>

<file path=customXml/itemProps2.xml><?xml version="1.0" encoding="utf-8"?>
<ds:datastoreItem xmlns:ds="http://schemas.openxmlformats.org/officeDocument/2006/customXml" ds:itemID="{0E51BACA-C1A1-4234-9EE7-86782176E21C}"/>
</file>

<file path=customXml/itemProps3.xml><?xml version="1.0" encoding="utf-8"?>
<ds:datastoreItem xmlns:ds="http://schemas.openxmlformats.org/officeDocument/2006/customXml" ds:itemID="{1AE39E3E-F518-4464-AE3F-9AD34FDADC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Ouedraogo, Aristide (CFIE)</dc:creator>
  <cp:keywords/>
  <dc:description/>
  <cp:lastModifiedBy>Ouedraogo, Aristide (CFIE)</cp:lastModifiedBy>
  <cp:revision/>
  <dcterms:created xsi:type="dcterms:W3CDTF">2025-02-18T07:57:16Z</dcterms:created>
  <dcterms:modified xsi:type="dcterms:W3CDTF">2025-03-03T10:38:11Z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0x01010067C036A91C4175499EBEF36E3B0FEA2A</vt:lpwstr>
  </property>
  <property fmtid="{D5CDD505-2E9C-101B-9397-08002B2CF9AE}" pid="3" name="Order">
    <vt:r8>1578800</vt:r8>
  </property>
  <property fmtid="{D5CDD505-2E9C-101B-9397-08002B2CF9AE}" pid="4" name="TriggerFlowInfo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_ExtendedDescription">
    <vt:lpwstr/>
  </property>
  <property fmtid="{D5CDD505-2E9C-101B-9397-08002B2CF9AE}" pid="9" name="MediaServiceImageTags">
    <vt:lpwstr/>
  </property>
  <property fmtid="{D5CDD505-2E9C-101B-9397-08002B2CF9AE}" pid="10" name="Etag">
    <vt:lpwstr>0x8DD9E0E6F8B8F33</vt:lpwstr>
  </property>
  <property fmtid="{D5CDD505-2E9C-101B-9397-08002B2CF9AE}" pid="11" name="SWCPowerTaggingTag">
    <vt:lpwstr>{"Extraction":1,"Tags":[]}</vt:lpwstr>
  </property>
  <property fmtid="{D5CDD505-2E9C-101B-9397-08002B2CF9AE}" pid="12" name="xd_Signature">
    <vt:bool>false</vt:bool>
  </property>
  <property fmtid="{D5CDD505-2E9C-101B-9397-08002B2CF9AE}" pid="13" name="blobFile">
    <vt:lpwstr>14b23f8c-113d-43ff-a8a0-d66dcab81c43/351f4eeb-3a11-4a61-a0bf-fec9ab138ab8.xlsx</vt:lpwstr>
  </property>
  <property fmtid="{D5CDD505-2E9C-101B-9397-08002B2CF9AE}" pid="14" name="xd_ProgID">
    <vt:lpwstr/>
  </property>
  <property fmtid="{D5CDD505-2E9C-101B-9397-08002B2CF9AE}" pid="15" name="TemplateUrl">
    <vt:lpwstr/>
  </property>
  <property fmtid="{D5CDD505-2E9C-101B-9397-08002B2CF9AE}" pid="16" name="DocumentType">
    <vt:lpwstr>GHG emission</vt:lpwstr>
  </property>
</Properties>
</file>