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ophelie.drouault\Downloads\"/>
    </mc:Choice>
  </mc:AlternateContent>
  <xr:revisionPtr revIDLastSave="0" documentId="13_ncr:1_{976992CB-5E8B-4977-A0F7-04BA6DF2E0A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R" sheetId="2" r:id="rId1"/>
    <sheet name="ES" sheetId="5" r:id="rId2"/>
    <sheet name="GU" sheetId="6" r:id="rId3"/>
    <sheet name="HO" sheetId="10" r:id="rId4"/>
    <sheet name="NI" sheetId="9" r:id="rId5"/>
    <sheet name="PA" sheetId="8" r:id="rId6"/>
    <sheet name="RD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8" l="1"/>
  <c r="E17" i="8" s="1"/>
  <c r="F17" i="8" s="1"/>
  <c r="G17" i="8" s="1"/>
  <c r="H17" i="8" s="1"/>
  <c r="D18" i="8"/>
  <c r="E18" i="8" s="1"/>
  <c r="D19" i="8"/>
  <c r="E19" i="8" s="1"/>
  <c r="F19" i="8" s="1"/>
  <c r="G19" i="8" s="1"/>
  <c r="H19" i="8" s="1"/>
  <c r="I19" i="8" s="1"/>
  <c r="J19" i="8" s="1"/>
  <c r="K19" i="8" s="1"/>
  <c r="L19" i="8" s="1"/>
  <c r="M19" i="8" s="1"/>
  <c r="N19" i="8" s="1"/>
  <c r="O19" i="8" s="1"/>
  <c r="P19" i="8" s="1"/>
  <c r="Q19" i="8" s="1"/>
  <c r="R19" i="8" s="1"/>
  <c r="S19" i="8" s="1"/>
  <c r="T19" i="8" s="1"/>
  <c r="U19" i="8" s="1"/>
  <c r="V19" i="8" s="1"/>
  <c r="C23" i="8"/>
  <c r="D3" i="7"/>
  <c r="E3" i="7" s="1"/>
  <c r="D4" i="7"/>
  <c r="E4" i="7" s="1"/>
  <c r="D5" i="7"/>
  <c r="E5" i="7" s="1"/>
  <c r="W6" i="7"/>
  <c r="W7" i="7"/>
  <c r="W8" i="7"/>
  <c r="C9" i="7"/>
  <c r="D15" i="7"/>
  <c r="E15" i="7" s="1"/>
  <c r="D16" i="7"/>
  <c r="E16" i="7" s="1"/>
  <c r="D17" i="7"/>
  <c r="E17" i="7" s="1"/>
  <c r="D18" i="7"/>
  <c r="E18" i="7" s="1"/>
  <c r="D19" i="7"/>
  <c r="E19" i="7" s="1"/>
  <c r="W20" i="7"/>
  <c r="D21" i="7"/>
  <c r="E21" i="7" s="1"/>
  <c r="W22" i="7"/>
  <c r="W23" i="7"/>
  <c r="C35" i="7"/>
  <c r="D33" i="7"/>
  <c r="E33" i="7" s="1"/>
  <c r="F33" i="7" s="1"/>
  <c r="G33" i="7" s="1"/>
  <c r="H33" i="7" s="1"/>
  <c r="I33" i="7" s="1"/>
  <c r="J33" i="7" s="1"/>
  <c r="K33" i="7" s="1"/>
  <c r="L33" i="7" s="1"/>
  <c r="M33" i="7" s="1"/>
  <c r="N33" i="7" s="1"/>
  <c r="O33" i="7" s="1"/>
  <c r="P33" i="7" s="1"/>
  <c r="Q33" i="7" s="1"/>
  <c r="R33" i="7" s="1"/>
  <c r="S33" i="7" s="1"/>
  <c r="T33" i="7" s="1"/>
  <c r="U33" i="7" s="1"/>
  <c r="V33" i="7" s="1"/>
  <c r="D32" i="7"/>
  <c r="E32" i="7" s="1"/>
  <c r="F32" i="7" s="1"/>
  <c r="G32" i="7" s="1"/>
  <c r="H32" i="7" s="1"/>
  <c r="I32" i="7" s="1"/>
  <c r="J32" i="7" s="1"/>
  <c r="K32" i="7" s="1"/>
  <c r="L32" i="7" s="1"/>
  <c r="M32" i="7" s="1"/>
  <c r="N32" i="7" s="1"/>
  <c r="O32" i="7" s="1"/>
  <c r="P32" i="7" s="1"/>
  <c r="Q32" i="7" s="1"/>
  <c r="R32" i="7" s="1"/>
  <c r="S32" i="7" s="1"/>
  <c r="T32" i="7" s="1"/>
  <c r="U32" i="7" s="1"/>
  <c r="V32" i="7" s="1"/>
  <c r="D31" i="7"/>
  <c r="E31" i="7" s="1"/>
  <c r="F31" i="7" s="1"/>
  <c r="G31" i="7" s="1"/>
  <c r="H31" i="7" s="1"/>
  <c r="I31" i="7" s="1"/>
  <c r="J31" i="7" s="1"/>
  <c r="K31" i="7" s="1"/>
  <c r="L31" i="7" s="1"/>
  <c r="M31" i="7" s="1"/>
  <c r="N31" i="7" s="1"/>
  <c r="O31" i="7" s="1"/>
  <c r="P31" i="7" s="1"/>
  <c r="Q31" i="7" s="1"/>
  <c r="R31" i="7" s="1"/>
  <c r="S31" i="7" s="1"/>
  <c r="T31" i="7" s="1"/>
  <c r="U31" i="7" s="1"/>
  <c r="V31" i="7" s="1"/>
  <c r="D30" i="7"/>
  <c r="E30" i="7" s="1"/>
  <c r="F30" i="7" s="1"/>
  <c r="C24" i="7"/>
  <c r="D3" i="8"/>
  <c r="E3" i="8" s="1"/>
  <c r="F3" i="8" s="1"/>
  <c r="G3" i="8" s="1"/>
  <c r="H3" i="8" s="1"/>
  <c r="D4" i="8"/>
  <c r="E4" i="8" s="1"/>
  <c r="D5" i="8"/>
  <c r="E5" i="8" s="1"/>
  <c r="D6" i="8"/>
  <c r="E6" i="8" s="1"/>
  <c r="D7" i="8"/>
  <c r="E7" i="8" s="1"/>
  <c r="F7" i="8" s="1"/>
  <c r="G7" i="8" s="1"/>
  <c r="H7" i="8" s="1"/>
  <c r="W8" i="8"/>
  <c r="D9" i="8"/>
  <c r="E9" i="8" s="1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10" i="8"/>
  <c r="W11" i="8"/>
  <c r="C12" i="8"/>
  <c r="W20" i="8"/>
  <c r="W21" i="8"/>
  <c r="W22" i="8"/>
  <c r="D31" i="9"/>
  <c r="E31" i="9" s="1"/>
  <c r="D30" i="9"/>
  <c r="D29" i="9"/>
  <c r="E29" i="9" s="1"/>
  <c r="D28" i="9"/>
  <c r="C33" i="9"/>
  <c r="D39" i="9"/>
  <c r="E39" i="9" s="1"/>
  <c r="D40" i="9"/>
  <c r="E40" i="9" s="1"/>
  <c r="F40" i="9" s="1"/>
  <c r="G40" i="9" s="1"/>
  <c r="H40" i="9" s="1"/>
  <c r="I40" i="9" s="1"/>
  <c r="J40" i="9" s="1"/>
  <c r="K40" i="9" s="1"/>
  <c r="L40" i="9" s="1"/>
  <c r="M40" i="9" s="1"/>
  <c r="N40" i="9" s="1"/>
  <c r="O40" i="9" s="1"/>
  <c r="P40" i="9" s="1"/>
  <c r="Q40" i="9" s="1"/>
  <c r="R40" i="9" s="1"/>
  <c r="S40" i="9" s="1"/>
  <c r="T40" i="9" s="1"/>
  <c r="U40" i="9" s="1"/>
  <c r="V40" i="9" s="1"/>
  <c r="D41" i="9"/>
  <c r="E41" i="9"/>
  <c r="F41" i="9" s="1"/>
  <c r="G41" i="9" s="1"/>
  <c r="H41" i="9" s="1"/>
  <c r="I41" i="9" s="1"/>
  <c r="J41" i="9" s="1"/>
  <c r="K41" i="9" s="1"/>
  <c r="L41" i="9" s="1"/>
  <c r="M41" i="9" s="1"/>
  <c r="N41" i="9" s="1"/>
  <c r="O41" i="9" s="1"/>
  <c r="P41" i="9" s="1"/>
  <c r="Q41" i="9" s="1"/>
  <c r="R41" i="9" s="1"/>
  <c r="S41" i="9" s="1"/>
  <c r="T41" i="9" s="1"/>
  <c r="U41" i="9" s="1"/>
  <c r="V41" i="9" s="1"/>
  <c r="C45" i="9"/>
  <c r="D13" i="9"/>
  <c r="E13" i="9" s="1"/>
  <c r="D14" i="9"/>
  <c r="E14" i="9" s="1"/>
  <c r="F14" i="9" s="1"/>
  <c r="G14" i="9" s="1"/>
  <c r="H14" i="9" s="1"/>
  <c r="I14" i="9" s="1"/>
  <c r="J14" i="9" s="1"/>
  <c r="K14" i="9" s="1"/>
  <c r="L14" i="9" s="1"/>
  <c r="M14" i="9" s="1"/>
  <c r="N14" i="9" s="1"/>
  <c r="O14" i="9" s="1"/>
  <c r="P14" i="9" s="1"/>
  <c r="Q14" i="9" s="1"/>
  <c r="R14" i="9" s="1"/>
  <c r="S14" i="9" s="1"/>
  <c r="T14" i="9" s="1"/>
  <c r="U14" i="9" s="1"/>
  <c r="V14" i="9" s="1"/>
  <c r="D15" i="9"/>
  <c r="E15" i="9" s="1"/>
  <c r="F15" i="9" s="1"/>
  <c r="G15" i="9" s="1"/>
  <c r="H15" i="9" s="1"/>
  <c r="I15" i="9" s="1"/>
  <c r="J15" i="9" s="1"/>
  <c r="K15" i="9" s="1"/>
  <c r="L15" i="9" s="1"/>
  <c r="M15" i="9" s="1"/>
  <c r="N15" i="9" s="1"/>
  <c r="O15" i="9" s="1"/>
  <c r="P15" i="9" s="1"/>
  <c r="Q15" i="9" s="1"/>
  <c r="R15" i="9" s="1"/>
  <c r="S15" i="9" s="1"/>
  <c r="T15" i="9" s="1"/>
  <c r="U15" i="9" s="1"/>
  <c r="V15" i="9" s="1"/>
  <c r="D16" i="9"/>
  <c r="E16" i="9" s="1"/>
  <c r="F16" i="9" s="1"/>
  <c r="G16" i="9" s="1"/>
  <c r="H16" i="9" s="1"/>
  <c r="I16" i="9" s="1"/>
  <c r="J16" i="9" s="1"/>
  <c r="K16" i="9" s="1"/>
  <c r="L16" i="9" s="1"/>
  <c r="M16" i="9" s="1"/>
  <c r="N16" i="9" s="1"/>
  <c r="O16" i="9" s="1"/>
  <c r="P16" i="9" s="1"/>
  <c r="Q16" i="9" s="1"/>
  <c r="R16" i="9" s="1"/>
  <c r="S16" i="9" s="1"/>
  <c r="T16" i="9" s="1"/>
  <c r="U16" i="9" s="1"/>
  <c r="V16" i="9" s="1"/>
  <c r="D17" i="9"/>
  <c r="E17" i="9" s="1"/>
  <c r="F17" i="9" s="1"/>
  <c r="G17" i="9" s="1"/>
  <c r="H17" i="9" s="1"/>
  <c r="I17" i="9" s="1"/>
  <c r="J17" i="9" s="1"/>
  <c r="K17" i="9" s="1"/>
  <c r="L17" i="9" s="1"/>
  <c r="M17" i="9" s="1"/>
  <c r="N17" i="9" s="1"/>
  <c r="O17" i="9" s="1"/>
  <c r="P17" i="9" s="1"/>
  <c r="Q17" i="9" s="1"/>
  <c r="R17" i="9" s="1"/>
  <c r="S17" i="9" s="1"/>
  <c r="T17" i="9" s="1"/>
  <c r="U17" i="9" s="1"/>
  <c r="V17" i="9" s="1"/>
  <c r="D19" i="9"/>
  <c r="E19" i="9" s="1"/>
  <c r="F19" i="9" s="1"/>
  <c r="G19" i="9" s="1"/>
  <c r="H19" i="9" s="1"/>
  <c r="I19" i="9" s="1"/>
  <c r="J19" i="9" s="1"/>
  <c r="K19" i="9" s="1"/>
  <c r="L19" i="9" s="1"/>
  <c r="M19" i="9" s="1"/>
  <c r="N19" i="9" s="1"/>
  <c r="O19" i="9" s="1"/>
  <c r="P19" i="9" s="1"/>
  <c r="Q19" i="9" s="1"/>
  <c r="R19" i="9" s="1"/>
  <c r="S19" i="9" s="1"/>
  <c r="T19" i="9" s="1"/>
  <c r="U19" i="9" s="1"/>
  <c r="V19" i="9" s="1"/>
  <c r="C22" i="9"/>
  <c r="W6" i="9"/>
  <c r="W7" i="9"/>
  <c r="W8" i="9"/>
  <c r="D3" i="9"/>
  <c r="E3" i="9" s="1"/>
  <c r="D4" i="9"/>
  <c r="E4" i="9" s="1"/>
  <c r="F4" i="9" s="1"/>
  <c r="G4" i="9" s="1"/>
  <c r="H4" i="9" s="1"/>
  <c r="I4" i="9" s="1"/>
  <c r="J4" i="9" s="1"/>
  <c r="K4" i="9" s="1"/>
  <c r="L4" i="9" s="1"/>
  <c r="M4" i="9" s="1"/>
  <c r="N4" i="9" s="1"/>
  <c r="O4" i="9" s="1"/>
  <c r="P4" i="9" s="1"/>
  <c r="Q4" i="9" s="1"/>
  <c r="R4" i="9" s="1"/>
  <c r="S4" i="9" s="1"/>
  <c r="T4" i="9" s="1"/>
  <c r="U4" i="9" s="1"/>
  <c r="V4" i="9" s="1"/>
  <c r="D5" i="9"/>
  <c r="C9" i="9"/>
  <c r="W18" i="9"/>
  <c r="W20" i="9"/>
  <c r="W21" i="9"/>
  <c r="D3" i="10"/>
  <c r="E3" i="10" s="1"/>
  <c r="D4" i="10"/>
  <c r="E4" i="10" s="1"/>
  <c r="F4" i="10" s="1"/>
  <c r="G4" i="10" s="1"/>
  <c r="H4" i="10" s="1"/>
  <c r="I4" i="10" s="1"/>
  <c r="J4" i="10" s="1"/>
  <c r="K4" i="10" s="1"/>
  <c r="L4" i="10" s="1"/>
  <c r="M4" i="10" s="1"/>
  <c r="N4" i="10" s="1"/>
  <c r="O4" i="10" s="1"/>
  <c r="P4" i="10" s="1"/>
  <c r="Q4" i="10" s="1"/>
  <c r="R4" i="10" s="1"/>
  <c r="S4" i="10" s="1"/>
  <c r="T4" i="10" s="1"/>
  <c r="U4" i="10" s="1"/>
  <c r="V4" i="10" s="1"/>
  <c r="D5" i="10"/>
  <c r="E5" i="10" s="1"/>
  <c r="F5" i="10" s="1"/>
  <c r="G5" i="10" s="1"/>
  <c r="H5" i="10" s="1"/>
  <c r="I5" i="10" s="1"/>
  <c r="J5" i="10" s="1"/>
  <c r="K5" i="10" s="1"/>
  <c r="L5" i="10" s="1"/>
  <c r="M5" i="10" s="1"/>
  <c r="N5" i="10" s="1"/>
  <c r="O5" i="10" s="1"/>
  <c r="P5" i="10" s="1"/>
  <c r="Q5" i="10" s="1"/>
  <c r="R5" i="10" s="1"/>
  <c r="S5" i="10" s="1"/>
  <c r="T5" i="10" s="1"/>
  <c r="U5" i="10" s="1"/>
  <c r="V5" i="10" s="1"/>
  <c r="W6" i="10"/>
  <c r="W7" i="10"/>
  <c r="W8" i="10"/>
  <c r="C9" i="10"/>
  <c r="D13" i="10"/>
  <c r="E13" i="10" s="1"/>
  <c r="F13" i="10" s="1"/>
  <c r="G13" i="10" s="1"/>
  <c r="H13" i="10" s="1"/>
  <c r="I13" i="10" s="1"/>
  <c r="J13" i="10" s="1"/>
  <c r="K13" i="10" s="1"/>
  <c r="L13" i="10" s="1"/>
  <c r="M13" i="10" s="1"/>
  <c r="N13" i="10" s="1"/>
  <c r="O13" i="10" s="1"/>
  <c r="P13" i="10" s="1"/>
  <c r="Q13" i="10" s="1"/>
  <c r="R13" i="10" s="1"/>
  <c r="S13" i="10" s="1"/>
  <c r="T13" i="10" s="1"/>
  <c r="U13" i="10" s="1"/>
  <c r="V13" i="10" s="1"/>
  <c r="D14" i="10"/>
  <c r="E14" i="10" s="1"/>
  <c r="F14" i="10" s="1"/>
  <c r="G14" i="10" s="1"/>
  <c r="H14" i="10" s="1"/>
  <c r="I14" i="10" s="1"/>
  <c r="J14" i="10" s="1"/>
  <c r="K14" i="10" s="1"/>
  <c r="L14" i="10" s="1"/>
  <c r="M14" i="10" s="1"/>
  <c r="N14" i="10" s="1"/>
  <c r="O14" i="10" s="1"/>
  <c r="P14" i="10" s="1"/>
  <c r="Q14" i="10" s="1"/>
  <c r="R14" i="10" s="1"/>
  <c r="S14" i="10" s="1"/>
  <c r="T14" i="10" s="1"/>
  <c r="U14" i="10" s="1"/>
  <c r="V14" i="10" s="1"/>
  <c r="D15" i="10"/>
  <c r="E15" i="10" s="1"/>
  <c r="F15" i="10" s="1"/>
  <c r="G15" i="10" s="1"/>
  <c r="H15" i="10" s="1"/>
  <c r="I15" i="10" s="1"/>
  <c r="J15" i="10" s="1"/>
  <c r="K15" i="10" s="1"/>
  <c r="L15" i="10" s="1"/>
  <c r="M15" i="10" s="1"/>
  <c r="N15" i="10" s="1"/>
  <c r="O15" i="10" s="1"/>
  <c r="P15" i="10" s="1"/>
  <c r="Q15" i="10" s="1"/>
  <c r="R15" i="10" s="1"/>
  <c r="S15" i="10" s="1"/>
  <c r="T15" i="10" s="1"/>
  <c r="U15" i="10" s="1"/>
  <c r="V15" i="10" s="1"/>
  <c r="D16" i="10"/>
  <c r="E16" i="10" s="1"/>
  <c r="F16" i="10" s="1"/>
  <c r="G16" i="10" s="1"/>
  <c r="H16" i="10" s="1"/>
  <c r="I16" i="10" s="1"/>
  <c r="J16" i="10" s="1"/>
  <c r="K16" i="10" s="1"/>
  <c r="L16" i="10" s="1"/>
  <c r="M16" i="10" s="1"/>
  <c r="N16" i="10" s="1"/>
  <c r="O16" i="10" s="1"/>
  <c r="P16" i="10" s="1"/>
  <c r="Q16" i="10" s="1"/>
  <c r="R16" i="10" s="1"/>
  <c r="S16" i="10" s="1"/>
  <c r="T16" i="10" s="1"/>
  <c r="U16" i="10" s="1"/>
  <c r="V16" i="10" s="1"/>
  <c r="D17" i="10"/>
  <c r="E17" i="10" s="1"/>
  <c r="F17" i="10" s="1"/>
  <c r="G17" i="10" s="1"/>
  <c r="H17" i="10" s="1"/>
  <c r="W18" i="10"/>
  <c r="D19" i="10"/>
  <c r="E19" i="10" s="1"/>
  <c r="F19" i="10" s="1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20" i="10"/>
  <c r="W21" i="10"/>
  <c r="W44" i="9"/>
  <c r="W43" i="9"/>
  <c r="W42" i="9"/>
  <c r="D9" i="9" l="1"/>
  <c r="W4" i="9"/>
  <c r="D22" i="9"/>
  <c r="E5" i="9"/>
  <c r="D9" i="7"/>
  <c r="I17" i="8"/>
  <c r="F18" i="8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T18" i="8" s="1"/>
  <c r="U18" i="8" s="1"/>
  <c r="V18" i="8" s="1"/>
  <c r="E23" i="8"/>
  <c r="D23" i="8"/>
  <c r="D35" i="7"/>
  <c r="E24" i="7"/>
  <c r="D24" i="7"/>
  <c r="F18" i="7"/>
  <c r="G18" i="7" s="1"/>
  <c r="H18" i="7" s="1"/>
  <c r="I18" i="7" s="1"/>
  <c r="J18" i="7" s="1"/>
  <c r="K18" i="7" s="1"/>
  <c r="L18" i="7" s="1"/>
  <c r="M18" i="7" s="1"/>
  <c r="N18" i="7" s="1"/>
  <c r="O18" i="7" s="1"/>
  <c r="P18" i="7" s="1"/>
  <c r="Q18" i="7" s="1"/>
  <c r="R18" i="7" s="1"/>
  <c r="S18" i="7" s="1"/>
  <c r="T18" i="7" s="1"/>
  <c r="U18" i="7" s="1"/>
  <c r="V18" i="7" s="1"/>
  <c r="F17" i="7"/>
  <c r="G17" i="7" s="1"/>
  <c r="H17" i="7" s="1"/>
  <c r="I17" i="7" s="1"/>
  <c r="J17" i="7" s="1"/>
  <c r="K17" i="7" s="1"/>
  <c r="L17" i="7" s="1"/>
  <c r="M17" i="7" s="1"/>
  <c r="N17" i="7" s="1"/>
  <c r="O17" i="7" s="1"/>
  <c r="P17" i="7" s="1"/>
  <c r="Q17" i="7" s="1"/>
  <c r="R17" i="7" s="1"/>
  <c r="S17" i="7" s="1"/>
  <c r="T17" i="7" s="1"/>
  <c r="U17" i="7" s="1"/>
  <c r="V17" i="7" s="1"/>
  <c r="F16" i="7"/>
  <c r="G16" i="7" s="1"/>
  <c r="H16" i="7" s="1"/>
  <c r="I16" i="7" s="1"/>
  <c r="J16" i="7" s="1"/>
  <c r="K16" i="7" s="1"/>
  <c r="L16" i="7" s="1"/>
  <c r="M16" i="7" s="1"/>
  <c r="N16" i="7" s="1"/>
  <c r="O16" i="7" s="1"/>
  <c r="P16" i="7" s="1"/>
  <c r="Q16" i="7" s="1"/>
  <c r="R16" i="7" s="1"/>
  <c r="S16" i="7" s="1"/>
  <c r="T16" i="7" s="1"/>
  <c r="U16" i="7" s="1"/>
  <c r="V16" i="7" s="1"/>
  <c r="F4" i="7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F21" i="7"/>
  <c r="G21" i="7" s="1"/>
  <c r="H21" i="7" s="1"/>
  <c r="I21" i="7" s="1"/>
  <c r="J21" i="7" s="1"/>
  <c r="K21" i="7" s="1"/>
  <c r="L21" i="7" s="1"/>
  <c r="M21" i="7" s="1"/>
  <c r="N21" i="7" s="1"/>
  <c r="O21" i="7" s="1"/>
  <c r="P21" i="7" s="1"/>
  <c r="Q21" i="7" s="1"/>
  <c r="R21" i="7" s="1"/>
  <c r="S21" i="7" s="1"/>
  <c r="T21" i="7" s="1"/>
  <c r="U21" i="7" s="1"/>
  <c r="V21" i="7" s="1"/>
  <c r="F5" i="7"/>
  <c r="G5" i="7" s="1"/>
  <c r="H5" i="7" s="1"/>
  <c r="I5" i="7" s="1"/>
  <c r="J5" i="7" s="1"/>
  <c r="K5" i="7" s="1"/>
  <c r="L5" i="7" s="1"/>
  <c r="M5" i="7" s="1"/>
  <c r="N5" i="7" s="1"/>
  <c r="O5" i="7" s="1"/>
  <c r="P5" i="7" s="1"/>
  <c r="Q5" i="7" s="1"/>
  <c r="R5" i="7" s="1"/>
  <c r="S5" i="7" s="1"/>
  <c r="T5" i="7" s="1"/>
  <c r="U5" i="7" s="1"/>
  <c r="V5" i="7" s="1"/>
  <c r="F19" i="7"/>
  <c r="G19" i="7" s="1"/>
  <c r="H19" i="7" s="1"/>
  <c r="I19" i="7" s="1"/>
  <c r="J19" i="7" s="1"/>
  <c r="K19" i="7" s="1"/>
  <c r="L19" i="7" s="1"/>
  <c r="M19" i="7" s="1"/>
  <c r="N19" i="7" s="1"/>
  <c r="O19" i="7" s="1"/>
  <c r="P19" i="7" s="1"/>
  <c r="Q19" i="7" s="1"/>
  <c r="R19" i="7" s="1"/>
  <c r="S19" i="7" s="1"/>
  <c r="T19" i="7" s="1"/>
  <c r="U19" i="7" s="1"/>
  <c r="V19" i="7" s="1"/>
  <c r="F15" i="7"/>
  <c r="G15" i="7" s="1"/>
  <c r="H15" i="7" s="1"/>
  <c r="I15" i="7" s="1"/>
  <c r="J15" i="7" s="1"/>
  <c r="K15" i="7" s="1"/>
  <c r="L15" i="7" s="1"/>
  <c r="E9" i="7"/>
  <c r="F3" i="7"/>
  <c r="F35" i="7"/>
  <c r="G30" i="7"/>
  <c r="W32" i="7"/>
  <c r="W31" i="7"/>
  <c r="E35" i="7"/>
  <c r="W33" i="7"/>
  <c r="D12" i="8"/>
  <c r="W19" i="8"/>
  <c r="I7" i="8"/>
  <c r="J7" i="8" s="1"/>
  <c r="K7" i="8" s="1"/>
  <c r="L7" i="8" s="1"/>
  <c r="M7" i="8" s="1"/>
  <c r="N7" i="8" s="1"/>
  <c r="O7" i="8" s="1"/>
  <c r="P7" i="8" s="1"/>
  <c r="Q7" i="8" s="1"/>
  <c r="R7" i="8" s="1"/>
  <c r="S7" i="8" s="1"/>
  <c r="T7" i="8" s="1"/>
  <c r="U7" i="8" s="1"/>
  <c r="V7" i="8" s="1"/>
  <c r="F6" i="8"/>
  <c r="G6" i="8" s="1"/>
  <c r="H6" i="8" s="1"/>
  <c r="I6" i="8" s="1"/>
  <c r="J6" i="8" s="1"/>
  <c r="K6" i="8" s="1"/>
  <c r="L6" i="8" s="1"/>
  <c r="M6" i="8" s="1"/>
  <c r="N6" i="8" s="1"/>
  <c r="O6" i="8" s="1"/>
  <c r="P6" i="8" s="1"/>
  <c r="Q6" i="8" s="1"/>
  <c r="R6" i="8" s="1"/>
  <c r="S6" i="8" s="1"/>
  <c r="T6" i="8" s="1"/>
  <c r="U6" i="8" s="1"/>
  <c r="V6" i="8" s="1"/>
  <c r="W9" i="8"/>
  <c r="F5" i="8"/>
  <c r="G5" i="8" s="1"/>
  <c r="H5" i="8" s="1"/>
  <c r="I5" i="8" s="1"/>
  <c r="J5" i="8" s="1"/>
  <c r="K5" i="8" s="1"/>
  <c r="L5" i="8" s="1"/>
  <c r="M5" i="8" s="1"/>
  <c r="N5" i="8" s="1"/>
  <c r="O5" i="8" s="1"/>
  <c r="P5" i="8" s="1"/>
  <c r="Q5" i="8" s="1"/>
  <c r="R5" i="8" s="1"/>
  <c r="S5" i="8" s="1"/>
  <c r="T5" i="8" s="1"/>
  <c r="U5" i="8" s="1"/>
  <c r="V5" i="8" s="1"/>
  <c r="I3" i="8"/>
  <c r="F4" i="8"/>
  <c r="E12" i="8"/>
  <c r="F29" i="9"/>
  <c r="G29" i="9" s="1"/>
  <c r="F31" i="9"/>
  <c r="G31" i="9" s="1"/>
  <c r="H31" i="9" s="1"/>
  <c r="I31" i="9" s="1"/>
  <c r="J31" i="9" s="1"/>
  <c r="K31" i="9" s="1"/>
  <c r="L31" i="9" s="1"/>
  <c r="M31" i="9" s="1"/>
  <c r="N31" i="9" s="1"/>
  <c r="O31" i="9" s="1"/>
  <c r="P31" i="9" s="1"/>
  <c r="Q31" i="9" s="1"/>
  <c r="R31" i="9" s="1"/>
  <c r="S31" i="9" s="1"/>
  <c r="T31" i="9" s="1"/>
  <c r="U31" i="9" s="1"/>
  <c r="V31" i="9" s="1"/>
  <c r="E30" i="9"/>
  <c r="F30" i="9" s="1"/>
  <c r="G30" i="9" s="1"/>
  <c r="H30" i="9" s="1"/>
  <c r="I30" i="9" s="1"/>
  <c r="J30" i="9" s="1"/>
  <c r="K30" i="9" s="1"/>
  <c r="L30" i="9" s="1"/>
  <c r="M30" i="9" s="1"/>
  <c r="N30" i="9" s="1"/>
  <c r="O30" i="9" s="1"/>
  <c r="P30" i="9" s="1"/>
  <c r="Q30" i="9" s="1"/>
  <c r="R30" i="9" s="1"/>
  <c r="S30" i="9" s="1"/>
  <c r="T30" i="9" s="1"/>
  <c r="U30" i="9" s="1"/>
  <c r="V30" i="9" s="1"/>
  <c r="E28" i="9"/>
  <c r="D33" i="9"/>
  <c r="E45" i="9"/>
  <c r="F39" i="9"/>
  <c r="D45" i="9"/>
  <c r="E22" i="9"/>
  <c r="F13" i="9"/>
  <c r="F3" i="9"/>
  <c r="W17" i="9"/>
  <c r="W14" i="9"/>
  <c r="W15" i="9"/>
  <c r="W16" i="9"/>
  <c r="D9" i="10"/>
  <c r="I17" i="10"/>
  <c r="J17" i="10" s="1"/>
  <c r="K17" i="10" s="1"/>
  <c r="L17" i="10" s="1"/>
  <c r="M17" i="10" s="1"/>
  <c r="N17" i="10" s="1"/>
  <c r="O17" i="10" s="1"/>
  <c r="P17" i="10" s="1"/>
  <c r="Q17" i="10" s="1"/>
  <c r="R17" i="10" s="1"/>
  <c r="S17" i="10" s="1"/>
  <c r="T17" i="10" s="1"/>
  <c r="U17" i="10" s="1"/>
  <c r="V17" i="10" s="1"/>
  <c r="W17" i="10"/>
  <c r="W19" i="10"/>
  <c r="W13" i="10"/>
  <c r="W5" i="10"/>
  <c r="W14" i="10"/>
  <c r="W4" i="10"/>
  <c r="W15" i="10"/>
  <c r="W16" i="10"/>
  <c r="E9" i="10"/>
  <c r="F3" i="10"/>
  <c r="W40" i="9"/>
  <c r="W41" i="9"/>
  <c r="C22" i="10"/>
  <c r="D22" i="10"/>
  <c r="W6" i="6"/>
  <c r="W7" i="6"/>
  <c r="W8" i="6"/>
  <c r="C9" i="6"/>
  <c r="C22" i="6"/>
  <c r="W21" i="6"/>
  <c r="W20" i="6"/>
  <c r="D19" i="6"/>
  <c r="E19" i="6" s="1"/>
  <c r="F19" i="6" s="1"/>
  <c r="W18" i="6"/>
  <c r="D17" i="6"/>
  <c r="E17" i="6" s="1"/>
  <c r="F17" i="6" s="1"/>
  <c r="G17" i="6" s="1"/>
  <c r="H17" i="6" s="1"/>
  <c r="I17" i="6" s="1"/>
  <c r="J17" i="6" s="1"/>
  <c r="K17" i="6" s="1"/>
  <c r="L17" i="6" s="1"/>
  <c r="M17" i="6" s="1"/>
  <c r="N17" i="6" s="1"/>
  <c r="O17" i="6" s="1"/>
  <c r="P17" i="6" s="1"/>
  <c r="Q17" i="6" s="1"/>
  <c r="R17" i="6" s="1"/>
  <c r="S17" i="6" s="1"/>
  <c r="T17" i="6" s="1"/>
  <c r="U17" i="6" s="1"/>
  <c r="V17" i="6" s="1"/>
  <c r="D16" i="6"/>
  <c r="E16" i="6" s="1"/>
  <c r="D15" i="6"/>
  <c r="E15" i="6" s="1"/>
  <c r="D14" i="6"/>
  <c r="D13" i="6"/>
  <c r="E13" i="6" s="1"/>
  <c r="F13" i="6" s="1"/>
  <c r="G13" i="6" s="1"/>
  <c r="D5" i="6"/>
  <c r="E5" i="6" s="1"/>
  <c r="D4" i="6"/>
  <c r="D3" i="6"/>
  <c r="E3" i="6" s="1"/>
  <c r="W19" i="5"/>
  <c r="W20" i="5"/>
  <c r="W21" i="5"/>
  <c r="D18" i="5"/>
  <c r="D17" i="5"/>
  <c r="D16" i="5"/>
  <c r="C22" i="5"/>
  <c r="W8" i="5"/>
  <c r="W10" i="5"/>
  <c r="W11" i="5"/>
  <c r="D9" i="5"/>
  <c r="E9" i="5" s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D7" i="5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D6" i="5"/>
  <c r="E6" i="5" s="1"/>
  <c r="F6" i="5" s="1"/>
  <c r="G6" i="5" s="1"/>
  <c r="H6" i="5" s="1"/>
  <c r="I6" i="5" s="1"/>
  <c r="J6" i="5" s="1"/>
  <c r="K6" i="5" s="1"/>
  <c r="L6" i="5" s="1"/>
  <c r="M6" i="5" s="1"/>
  <c r="N6" i="5" s="1"/>
  <c r="O6" i="5" s="1"/>
  <c r="P6" i="5" s="1"/>
  <c r="Q6" i="5" s="1"/>
  <c r="R6" i="5" s="1"/>
  <c r="S6" i="5" s="1"/>
  <c r="T6" i="5" s="1"/>
  <c r="U6" i="5" s="1"/>
  <c r="V6" i="5" s="1"/>
  <c r="D5" i="5"/>
  <c r="E5" i="5" s="1"/>
  <c r="F5" i="5" s="1"/>
  <c r="G5" i="5" s="1"/>
  <c r="H5" i="5" s="1"/>
  <c r="I5" i="5" s="1"/>
  <c r="J5" i="5" s="1"/>
  <c r="K5" i="5" s="1"/>
  <c r="L5" i="5" s="1"/>
  <c r="M5" i="5" s="1"/>
  <c r="N5" i="5" s="1"/>
  <c r="O5" i="5" s="1"/>
  <c r="P5" i="5" s="1"/>
  <c r="Q5" i="5" s="1"/>
  <c r="R5" i="5" s="1"/>
  <c r="S5" i="5" s="1"/>
  <c r="T5" i="5" s="1"/>
  <c r="U5" i="5" s="1"/>
  <c r="V5" i="5" s="1"/>
  <c r="D4" i="5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  <c r="P4" i="5" s="1"/>
  <c r="Q4" i="5" s="1"/>
  <c r="R4" i="5" s="1"/>
  <c r="S4" i="5" s="1"/>
  <c r="T4" i="5" s="1"/>
  <c r="U4" i="5" s="1"/>
  <c r="V4" i="5" s="1"/>
  <c r="D3" i="5"/>
  <c r="E3" i="5" s="1"/>
  <c r="F3" i="5" s="1"/>
  <c r="C12" i="5"/>
  <c r="D13" i="2"/>
  <c r="E13" i="2" s="1"/>
  <c r="D14" i="2"/>
  <c r="E14" i="2" s="1"/>
  <c r="F14" i="2" s="1"/>
  <c r="G14" i="2" s="1"/>
  <c r="H14" i="2" s="1"/>
  <c r="I14" i="2" s="1"/>
  <c r="J14" i="2" s="1"/>
  <c r="K14" i="2" s="1"/>
  <c r="L14" i="2" s="1"/>
  <c r="M14" i="2" s="1"/>
  <c r="N14" i="2" s="1"/>
  <c r="O14" i="2" s="1"/>
  <c r="P14" i="2" s="1"/>
  <c r="Q14" i="2" s="1"/>
  <c r="R14" i="2" s="1"/>
  <c r="S14" i="2" s="1"/>
  <c r="T14" i="2" s="1"/>
  <c r="U14" i="2" s="1"/>
  <c r="V14" i="2" s="1"/>
  <c r="D15" i="2"/>
  <c r="E15" i="2" s="1"/>
  <c r="F15" i="2" s="1"/>
  <c r="G15" i="2" s="1"/>
  <c r="H15" i="2" s="1"/>
  <c r="I15" i="2" s="1"/>
  <c r="J15" i="2" s="1"/>
  <c r="K15" i="2" s="1"/>
  <c r="L15" i="2" s="1"/>
  <c r="M15" i="2" s="1"/>
  <c r="N15" i="2" s="1"/>
  <c r="O15" i="2" s="1"/>
  <c r="P15" i="2" s="1"/>
  <c r="Q15" i="2" s="1"/>
  <c r="R15" i="2" s="1"/>
  <c r="S15" i="2" s="1"/>
  <c r="T15" i="2" s="1"/>
  <c r="U15" i="2" s="1"/>
  <c r="V15" i="2" s="1"/>
  <c r="D16" i="2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Q16" i="2" s="1"/>
  <c r="R16" i="2" s="1"/>
  <c r="S16" i="2" s="1"/>
  <c r="T16" i="2" s="1"/>
  <c r="U16" i="2" s="1"/>
  <c r="V16" i="2" s="1"/>
  <c r="D17" i="2"/>
  <c r="E17" i="2"/>
  <c r="F17" i="2" s="1"/>
  <c r="G17" i="2" s="1"/>
  <c r="H17" i="2" s="1"/>
  <c r="I17" i="2" s="1"/>
  <c r="J17" i="2" s="1"/>
  <c r="K17" i="2" s="1"/>
  <c r="L17" i="2" s="1"/>
  <c r="M17" i="2" s="1"/>
  <c r="N17" i="2" s="1"/>
  <c r="O17" i="2" s="1"/>
  <c r="P17" i="2" s="1"/>
  <c r="Q17" i="2" s="1"/>
  <c r="R17" i="2" s="1"/>
  <c r="S17" i="2" s="1"/>
  <c r="T17" i="2" s="1"/>
  <c r="U17" i="2" s="1"/>
  <c r="V17" i="2" s="1"/>
  <c r="D19" i="2"/>
  <c r="E19" i="2" s="1"/>
  <c r="F19" i="2" s="1"/>
  <c r="G19" i="2" s="1"/>
  <c r="H19" i="2" s="1"/>
  <c r="I19" i="2" s="1"/>
  <c r="J19" i="2" s="1"/>
  <c r="K19" i="2" s="1"/>
  <c r="L19" i="2" s="1"/>
  <c r="M19" i="2" s="1"/>
  <c r="N19" i="2" s="1"/>
  <c r="O19" i="2" s="1"/>
  <c r="P19" i="2" s="1"/>
  <c r="Q19" i="2" s="1"/>
  <c r="R19" i="2" s="1"/>
  <c r="S19" i="2" s="1"/>
  <c r="T19" i="2" s="1"/>
  <c r="U19" i="2" s="1"/>
  <c r="V19" i="2" s="1"/>
  <c r="C22" i="2"/>
  <c r="W18" i="2"/>
  <c r="W20" i="2"/>
  <c r="W21" i="2"/>
  <c r="W8" i="2"/>
  <c r="C9" i="2"/>
  <c r="D5" i="2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D4" i="2"/>
  <c r="E4" i="2" s="1"/>
  <c r="F4" i="2" s="1"/>
  <c r="G4" i="2" s="1"/>
  <c r="D3" i="2"/>
  <c r="D9" i="2" l="1"/>
  <c r="H29" i="9"/>
  <c r="I29" i="9" s="1"/>
  <c r="J29" i="9" s="1"/>
  <c r="K29" i="9" s="1"/>
  <c r="L29" i="9" s="1"/>
  <c r="M29" i="9" s="1"/>
  <c r="N29" i="9" s="1"/>
  <c r="O29" i="9" s="1"/>
  <c r="P29" i="9" s="1"/>
  <c r="Q29" i="9" s="1"/>
  <c r="R29" i="9" s="1"/>
  <c r="S29" i="9" s="1"/>
  <c r="T29" i="9" s="1"/>
  <c r="U29" i="9" s="1"/>
  <c r="V29" i="9" s="1"/>
  <c r="M15" i="7"/>
  <c r="N15" i="7" s="1"/>
  <c r="O15" i="7" s="1"/>
  <c r="P15" i="7" s="1"/>
  <c r="Q15" i="7" s="1"/>
  <c r="R15" i="7" s="1"/>
  <c r="S15" i="7" s="1"/>
  <c r="T15" i="7" s="1"/>
  <c r="U15" i="7" s="1"/>
  <c r="V15" i="7" s="1"/>
  <c r="L24" i="7"/>
  <c r="E4" i="6"/>
  <c r="E9" i="6" s="1"/>
  <c r="W15" i="2"/>
  <c r="D22" i="2"/>
  <c r="E9" i="9"/>
  <c r="E18" i="5"/>
  <c r="F18" i="5" s="1"/>
  <c r="G18" i="5" s="1"/>
  <c r="H18" i="5" s="1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V18" i="5" s="1"/>
  <c r="F5" i="9"/>
  <c r="G5" i="9" s="1"/>
  <c r="H5" i="9" s="1"/>
  <c r="I5" i="9" s="1"/>
  <c r="J5" i="9" s="1"/>
  <c r="K5" i="9" s="1"/>
  <c r="L5" i="9" s="1"/>
  <c r="M5" i="9" s="1"/>
  <c r="N5" i="9" s="1"/>
  <c r="O5" i="9" s="1"/>
  <c r="P5" i="9" s="1"/>
  <c r="Q5" i="9" s="1"/>
  <c r="R5" i="9" s="1"/>
  <c r="S5" i="9" s="1"/>
  <c r="T5" i="9" s="1"/>
  <c r="U5" i="9" s="1"/>
  <c r="V5" i="9" s="1"/>
  <c r="W30" i="9"/>
  <c r="W18" i="8"/>
  <c r="G23" i="8"/>
  <c r="H23" i="8"/>
  <c r="I23" i="8"/>
  <c r="J17" i="8"/>
  <c r="F23" i="8"/>
  <c r="W19" i="7"/>
  <c r="W15" i="7"/>
  <c r="W5" i="7"/>
  <c r="W4" i="7"/>
  <c r="W17" i="7"/>
  <c r="F9" i="7"/>
  <c r="G3" i="7"/>
  <c r="W21" i="7"/>
  <c r="W16" i="7"/>
  <c r="W18" i="7"/>
  <c r="G35" i="7"/>
  <c r="H30" i="7"/>
  <c r="F24" i="7"/>
  <c r="W6" i="8"/>
  <c r="W5" i="8"/>
  <c r="F12" i="8"/>
  <c r="G4" i="8"/>
  <c r="W7" i="8"/>
  <c r="J3" i="8"/>
  <c r="F28" i="9"/>
  <c r="E33" i="9"/>
  <c r="W31" i="9"/>
  <c r="F45" i="9"/>
  <c r="G39" i="9"/>
  <c r="F22" i="9"/>
  <c r="G13" i="9"/>
  <c r="G3" i="9"/>
  <c r="F9" i="9"/>
  <c r="F9" i="10"/>
  <c r="G3" i="10"/>
  <c r="E22" i="10"/>
  <c r="F16" i="6"/>
  <c r="G16" i="6" s="1"/>
  <c r="H16" i="6" s="1"/>
  <c r="I16" i="6" s="1"/>
  <c r="J16" i="6" s="1"/>
  <c r="K16" i="6" s="1"/>
  <c r="L16" i="6" s="1"/>
  <c r="M16" i="6" s="1"/>
  <c r="N16" i="6" s="1"/>
  <c r="O16" i="6" s="1"/>
  <c r="P16" i="6" s="1"/>
  <c r="Q16" i="6" s="1"/>
  <c r="R16" i="6" s="1"/>
  <c r="S16" i="6" s="1"/>
  <c r="T16" i="6" s="1"/>
  <c r="U16" i="6" s="1"/>
  <c r="V16" i="6" s="1"/>
  <c r="F15" i="6"/>
  <c r="G15" i="6" s="1"/>
  <c r="H15" i="6" s="1"/>
  <c r="I15" i="6" s="1"/>
  <c r="J15" i="6" s="1"/>
  <c r="K15" i="6" s="1"/>
  <c r="L15" i="6" s="1"/>
  <c r="M15" i="6" s="1"/>
  <c r="N15" i="6" s="1"/>
  <c r="O15" i="6" s="1"/>
  <c r="P15" i="6" s="1"/>
  <c r="Q15" i="6" s="1"/>
  <c r="R15" i="6" s="1"/>
  <c r="S15" i="6" s="1"/>
  <c r="T15" i="6" s="1"/>
  <c r="U15" i="6" s="1"/>
  <c r="V15" i="6" s="1"/>
  <c r="D22" i="6"/>
  <c r="E14" i="6"/>
  <c r="F14" i="6" s="1"/>
  <c r="G14" i="6" s="1"/>
  <c r="H14" i="6" s="1"/>
  <c r="I14" i="6" s="1"/>
  <c r="J14" i="6" s="1"/>
  <c r="K14" i="6" s="1"/>
  <c r="L14" i="6" s="1"/>
  <c r="M14" i="6" s="1"/>
  <c r="N14" i="6" s="1"/>
  <c r="O14" i="6" s="1"/>
  <c r="P14" i="6" s="1"/>
  <c r="Q14" i="6" s="1"/>
  <c r="R14" i="6" s="1"/>
  <c r="S14" i="6" s="1"/>
  <c r="T14" i="6" s="1"/>
  <c r="U14" i="6" s="1"/>
  <c r="V14" i="6" s="1"/>
  <c r="D9" i="6"/>
  <c r="H13" i="6"/>
  <c r="W17" i="6"/>
  <c r="G19" i="6"/>
  <c r="H19" i="6" s="1"/>
  <c r="I19" i="6" s="1"/>
  <c r="J19" i="6" s="1"/>
  <c r="K19" i="6" s="1"/>
  <c r="L19" i="6" s="1"/>
  <c r="M19" i="6" s="1"/>
  <c r="N19" i="6" s="1"/>
  <c r="O19" i="6" s="1"/>
  <c r="P19" i="6" s="1"/>
  <c r="Q19" i="6" s="1"/>
  <c r="R19" i="6" s="1"/>
  <c r="S19" i="6" s="1"/>
  <c r="T19" i="6" s="1"/>
  <c r="U19" i="6" s="1"/>
  <c r="V19" i="6" s="1"/>
  <c r="F3" i="6"/>
  <c r="F4" i="6"/>
  <c r="G4" i="6" s="1"/>
  <c r="H4" i="6" s="1"/>
  <c r="I4" i="6" s="1"/>
  <c r="J4" i="6" s="1"/>
  <c r="K4" i="6" s="1"/>
  <c r="L4" i="6" s="1"/>
  <c r="M4" i="6" s="1"/>
  <c r="N4" i="6" s="1"/>
  <c r="O4" i="6" s="1"/>
  <c r="P4" i="6" s="1"/>
  <c r="Q4" i="6" s="1"/>
  <c r="R4" i="6" s="1"/>
  <c r="S4" i="6" s="1"/>
  <c r="T4" i="6" s="1"/>
  <c r="U4" i="6" s="1"/>
  <c r="V4" i="6" s="1"/>
  <c r="F5" i="6"/>
  <c r="G5" i="6" s="1"/>
  <c r="H5" i="6" s="1"/>
  <c r="I5" i="6" s="1"/>
  <c r="J5" i="6" s="1"/>
  <c r="K5" i="6" s="1"/>
  <c r="L5" i="6" s="1"/>
  <c r="M5" i="6" s="1"/>
  <c r="N5" i="6" s="1"/>
  <c r="O5" i="6" s="1"/>
  <c r="P5" i="6" s="1"/>
  <c r="Q5" i="6" s="1"/>
  <c r="R5" i="6" s="1"/>
  <c r="S5" i="6" s="1"/>
  <c r="T5" i="6" s="1"/>
  <c r="U5" i="6" s="1"/>
  <c r="V5" i="6" s="1"/>
  <c r="D12" i="5"/>
  <c r="D22" i="5"/>
  <c r="E16" i="5"/>
  <c r="E17" i="5"/>
  <c r="F17" i="5" s="1"/>
  <c r="G17" i="5" s="1"/>
  <c r="H17" i="5" s="1"/>
  <c r="I17" i="5" s="1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6" i="5"/>
  <c r="E12" i="5"/>
  <c r="W9" i="5"/>
  <c r="W5" i="5"/>
  <c r="W4" i="5"/>
  <c r="W7" i="5"/>
  <c r="F12" i="5"/>
  <c r="G3" i="5"/>
  <c r="E22" i="2"/>
  <c r="F13" i="2"/>
  <c r="W14" i="2"/>
  <c r="H4" i="2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  <c r="T4" i="2" s="1"/>
  <c r="U4" i="2" s="1"/>
  <c r="V4" i="2" s="1"/>
  <c r="W5" i="9" l="1"/>
  <c r="W18" i="5"/>
  <c r="W5" i="6"/>
  <c r="W4" i="6"/>
  <c r="F9" i="6"/>
  <c r="F22" i="6"/>
  <c r="E22" i="6"/>
  <c r="W29" i="9"/>
  <c r="J23" i="8"/>
  <c r="K17" i="8"/>
  <c r="H3" i="7"/>
  <c r="G9" i="7"/>
  <c r="H35" i="7"/>
  <c r="I30" i="7"/>
  <c r="G24" i="7"/>
  <c r="K3" i="8"/>
  <c r="H4" i="8"/>
  <c r="G12" i="8"/>
  <c r="G28" i="9"/>
  <c r="F33" i="9"/>
  <c r="G45" i="9"/>
  <c r="H39" i="9"/>
  <c r="H13" i="9"/>
  <c r="G22" i="9"/>
  <c r="H3" i="9"/>
  <c r="G9" i="9"/>
  <c r="H3" i="10"/>
  <c r="G9" i="10"/>
  <c r="F22" i="10"/>
  <c r="W14" i="6"/>
  <c r="W16" i="6"/>
  <c r="W15" i="6"/>
  <c r="I13" i="6"/>
  <c r="H22" i="6"/>
  <c r="G22" i="6"/>
  <c r="G3" i="6"/>
  <c r="W19" i="6"/>
  <c r="F16" i="5"/>
  <c r="E22" i="5"/>
  <c r="W17" i="5"/>
  <c r="G12" i="5"/>
  <c r="H3" i="5"/>
  <c r="F22" i="2"/>
  <c r="G13" i="2"/>
  <c r="W19" i="2"/>
  <c r="W16" i="2"/>
  <c r="W17" i="2"/>
  <c r="L17" i="8" l="1"/>
  <c r="K23" i="8"/>
  <c r="H9" i="7"/>
  <c r="I3" i="7"/>
  <c r="I35" i="7"/>
  <c r="J30" i="7"/>
  <c r="H24" i="7"/>
  <c r="I4" i="8"/>
  <c r="H12" i="8"/>
  <c r="L3" i="8"/>
  <c r="H28" i="9"/>
  <c r="G33" i="9"/>
  <c r="I39" i="9"/>
  <c r="H45" i="9"/>
  <c r="I13" i="9"/>
  <c r="H22" i="9"/>
  <c r="H9" i="9"/>
  <c r="I3" i="9"/>
  <c r="H9" i="10"/>
  <c r="I3" i="10"/>
  <c r="G22" i="10"/>
  <c r="G9" i="6"/>
  <c r="H3" i="6"/>
  <c r="J13" i="6"/>
  <c r="I22" i="6"/>
  <c r="F22" i="5"/>
  <c r="G16" i="5"/>
  <c r="I3" i="5"/>
  <c r="H12" i="5"/>
  <c r="H13" i="2"/>
  <c r="G22" i="2"/>
  <c r="W5" i="2"/>
  <c r="W6" i="2"/>
  <c r="W7" i="2"/>
  <c r="M17" i="8" l="1"/>
  <c r="L23" i="8"/>
  <c r="I9" i="7"/>
  <c r="J3" i="7"/>
  <c r="I24" i="7"/>
  <c r="J35" i="7"/>
  <c r="K30" i="7"/>
  <c r="M3" i="8"/>
  <c r="J4" i="8"/>
  <c r="I12" i="8"/>
  <c r="I28" i="9"/>
  <c r="H33" i="9"/>
  <c r="J39" i="9"/>
  <c r="I45" i="9"/>
  <c r="I22" i="9"/>
  <c r="J13" i="9"/>
  <c r="J3" i="9"/>
  <c r="I9" i="9"/>
  <c r="I9" i="10"/>
  <c r="J3" i="10"/>
  <c r="H22" i="10"/>
  <c r="H9" i="6"/>
  <c r="I3" i="6"/>
  <c r="K13" i="6"/>
  <c r="J22" i="6"/>
  <c r="H16" i="5"/>
  <c r="G22" i="5"/>
  <c r="J3" i="5"/>
  <c r="I12" i="5"/>
  <c r="I13" i="2"/>
  <c r="H22" i="2"/>
  <c r="M23" i="8" l="1"/>
  <c r="N17" i="8"/>
  <c r="K3" i="7"/>
  <c r="J9" i="7"/>
  <c r="K35" i="7"/>
  <c r="L30" i="7"/>
  <c r="J24" i="7"/>
  <c r="K4" i="8"/>
  <c r="J12" i="8"/>
  <c r="N3" i="8"/>
  <c r="J28" i="9"/>
  <c r="I33" i="9"/>
  <c r="K39" i="9"/>
  <c r="J45" i="9"/>
  <c r="J22" i="9"/>
  <c r="K13" i="9"/>
  <c r="K3" i="9"/>
  <c r="J9" i="9"/>
  <c r="J9" i="10"/>
  <c r="K3" i="10"/>
  <c r="I22" i="10"/>
  <c r="K22" i="6"/>
  <c r="L13" i="6"/>
  <c r="J3" i="6"/>
  <c r="I9" i="6"/>
  <c r="H22" i="5"/>
  <c r="I16" i="5"/>
  <c r="J12" i="5"/>
  <c r="K3" i="5"/>
  <c r="I22" i="2"/>
  <c r="J13" i="2"/>
  <c r="N23" i="8" l="1"/>
  <c r="O17" i="8"/>
  <c r="L3" i="7"/>
  <c r="K9" i="7"/>
  <c r="K24" i="7"/>
  <c r="M30" i="7"/>
  <c r="L35" i="7"/>
  <c r="O3" i="8"/>
  <c r="L4" i="8"/>
  <c r="K12" i="8"/>
  <c r="K28" i="9"/>
  <c r="J33" i="9"/>
  <c r="K45" i="9"/>
  <c r="L39" i="9"/>
  <c r="L13" i="9"/>
  <c r="K22" i="9"/>
  <c r="L3" i="9"/>
  <c r="K9" i="9"/>
  <c r="L3" i="10"/>
  <c r="K9" i="10"/>
  <c r="J22" i="10"/>
  <c r="K3" i="6"/>
  <c r="J9" i="6"/>
  <c r="L22" i="6"/>
  <c r="M13" i="6"/>
  <c r="I22" i="5"/>
  <c r="J16" i="5"/>
  <c r="K12" i="5"/>
  <c r="L3" i="5"/>
  <c r="K13" i="2"/>
  <c r="J22" i="2"/>
  <c r="P17" i="8" l="1"/>
  <c r="O23" i="8"/>
  <c r="L9" i="7"/>
  <c r="M3" i="7"/>
  <c r="M35" i="7"/>
  <c r="N30" i="7"/>
  <c r="M4" i="8"/>
  <c r="L12" i="8"/>
  <c r="P3" i="8"/>
  <c r="L28" i="9"/>
  <c r="K33" i="9"/>
  <c r="M39" i="9"/>
  <c r="L45" i="9"/>
  <c r="M13" i="9"/>
  <c r="L22" i="9"/>
  <c r="L9" i="9"/>
  <c r="M3" i="9"/>
  <c r="L9" i="10"/>
  <c r="M3" i="10"/>
  <c r="K22" i="10"/>
  <c r="N13" i="6"/>
  <c r="M22" i="6"/>
  <c r="K9" i="6"/>
  <c r="L3" i="6"/>
  <c r="J22" i="5"/>
  <c r="K16" i="5"/>
  <c r="M3" i="5"/>
  <c r="L12" i="5"/>
  <c r="L13" i="2"/>
  <c r="K22" i="2"/>
  <c r="Q17" i="8" l="1"/>
  <c r="P23" i="8"/>
  <c r="M9" i="7"/>
  <c r="N3" i="7"/>
  <c r="M24" i="7"/>
  <c r="N35" i="7"/>
  <c r="O30" i="7"/>
  <c r="Q3" i="8"/>
  <c r="N4" i="8"/>
  <c r="M12" i="8"/>
  <c r="L33" i="9"/>
  <c r="M28" i="9"/>
  <c r="M45" i="9"/>
  <c r="N39" i="9"/>
  <c r="M22" i="9"/>
  <c r="N13" i="9"/>
  <c r="N3" i="9"/>
  <c r="M9" i="9"/>
  <c r="M9" i="10"/>
  <c r="N3" i="10"/>
  <c r="L22" i="10"/>
  <c r="L9" i="6"/>
  <c r="M3" i="6"/>
  <c r="O13" i="6"/>
  <c r="N22" i="6"/>
  <c r="K22" i="5"/>
  <c r="L16" i="5"/>
  <c r="N3" i="5"/>
  <c r="M12" i="5"/>
  <c r="L22" i="2"/>
  <c r="M13" i="2"/>
  <c r="R17" i="8" l="1"/>
  <c r="Q23" i="8"/>
  <c r="O3" i="7"/>
  <c r="N9" i="7"/>
  <c r="O35" i="7"/>
  <c r="P30" i="7"/>
  <c r="N24" i="7"/>
  <c r="O4" i="8"/>
  <c r="N12" i="8"/>
  <c r="R3" i="8"/>
  <c r="N28" i="9"/>
  <c r="M33" i="9"/>
  <c r="O39" i="9"/>
  <c r="N45" i="9"/>
  <c r="N22" i="9"/>
  <c r="O13" i="9"/>
  <c r="N9" i="9"/>
  <c r="O3" i="9"/>
  <c r="O9" i="9" s="1"/>
  <c r="N9" i="10"/>
  <c r="O3" i="10"/>
  <c r="M22" i="10"/>
  <c r="O22" i="6"/>
  <c r="P13" i="6"/>
  <c r="N3" i="6"/>
  <c r="M9" i="6"/>
  <c r="L22" i="5"/>
  <c r="M16" i="5"/>
  <c r="N12" i="5"/>
  <c r="O3" i="5"/>
  <c r="M22" i="2"/>
  <c r="N13" i="2"/>
  <c r="R23" i="8" l="1"/>
  <c r="S17" i="8"/>
  <c r="P3" i="7"/>
  <c r="O9" i="7"/>
  <c r="Q30" i="7"/>
  <c r="P35" i="7"/>
  <c r="O24" i="7"/>
  <c r="S3" i="8"/>
  <c r="P4" i="8"/>
  <c r="O12" i="8"/>
  <c r="O28" i="9"/>
  <c r="N33" i="9"/>
  <c r="O45" i="9"/>
  <c r="P39" i="9"/>
  <c r="P13" i="9"/>
  <c r="O22" i="9"/>
  <c r="P3" i="9"/>
  <c r="P3" i="10"/>
  <c r="O9" i="10"/>
  <c r="N22" i="10"/>
  <c r="O3" i="6"/>
  <c r="N9" i="6"/>
  <c r="P22" i="6"/>
  <c r="Q13" i="6"/>
  <c r="M22" i="5"/>
  <c r="N16" i="5"/>
  <c r="O12" i="5"/>
  <c r="P3" i="5"/>
  <c r="N22" i="2"/>
  <c r="O13" i="2"/>
  <c r="T17" i="8" l="1"/>
  <c r="S23" i="8"/>
  <c r="P9" i="7"/>
  <c r="Q3" i="7"/>
  <c r="P24" i="7"/>
  <c r="Q35" i="7"/>
  <c r="R30" i="7"/>
  <c r="Q4" i="8"/>
  <c r="P12" i="8"/>
  <c r="T3" i="8"/>
  <c r="O33" i="9"/>
  <c r="P28" i="9"/>
  <c r="Q39" i="9"/>
  <c r="P45" i="9"/>
  <c r="Q13" i="9"/>
  <c r="P22" i="9"/>
  <c r="Q3" i="9"/>
  <c r="P9" i="9"/>
  <c r="P9" i="10"/>
  <c r="Q3" i="10"/>
  <c r="O22" i="10"/>
  <c r="R13" i="6"/>
  <c r="Q22" i="6"/>
  <c r="O9" i="6"/>
  <c r="P3" i="6"/>
  <c r="N22" i="5"/>
  <c r="O16" i="5"/>
  <c r="Q3" i="5"/>
  <c r="P12" i="5"/>
  <c r="P13" i="2"/>
  <c r="O22" i="2"/>
  <c r="U17" i="8" l="1"/>
  <c r="T23" i="8"/>
  <c r="Q9" i="7"/>
  <c r="R3" i="7"/>
  <c r="Q24" i="7"/>
  <c r="R35" i="7"/>
  <c r="S30" i="7"/>
  <c r="U3" i="8"/>
  <c r="R4" i="8"/>
  <c r="Q12" i="8"/>
  <c r="Q28" i="9"/>
  <c r="P33" i="9"/>
  <c r="R39" i="9"/>
  <c r="Q45" i="9"/>
  <c r="Q22" i="9"/>
  <c r="R13" i="9"/>
  <c r="R3" i="9"/>
  <c r="Q9" i="9"/>
  <c r="Q9" i="10"/>
  <c r="R3" i="10"/>
  <c r="P22" i="10"/>
  <c r="S13" i="6"/>
  <c r="R22" i="6"/>
  <c r="Q3" i="6"/>
  <c r="P9" i="6"/>
  <c r="P16" i="5"/>
  <c r="O22" i="5"/>
  <c r="R3" i="5"/>
  <c r="Q12" i="5"/>
  <c r="P22" i="2"/>
  <c r="Q13" i="2"/>
  <c r="U23" i="8" l="1"/>
  <c r="V17" i="8"/>
  <c r="V23" i="8" s="1"/>
  <c r="S3" i="7"/>
  <c r="R9" i="7"/>
  <c r="S35" i="7"/>
  <c r="T30" i="7"/>
  <c r="R24" i="7"/>
  <c r="V3" i="8"/>
  <c r="S4" i="8"/>
  <c r="R12" i="8"/>
  <c r="R28" i="9"/>
  <c r="Q33" i="9"/>
  <c r="S39" i="9"/>
  <c r="R45" i="9"/>
  <c r="R22" i="9"/>
  <c r="S13" i="9"/>
  <c r="R9" i="9"/>
  <c r="S3" i="9"/>
  <c r="R9" i="10"/>
  <c r="S3" i="10"/>
  <c r="Q22" i="10"/>
  <c r="R3" i="6"/>
  <c r="Q9" i="6"/>
  <c r="S22" i="6"/>
  <c r="T13" i="6"/>
  <c r="P22" i="5"/>
  <c r="Q16" i="5"/>
  <c r="R12" i="5"/>
  <c r="S3" i="5"/>
  <c r="Q22" i="2"/>
  <c r="R13" i="2"/>
  <c r="T3" i="7" l="1"/>
  <c r="S9" i="7"/>
  <c r="S24" i="7"/>
  <c r="T35" i="7"/>
  <c r="U30" i="7"/>
  <c r="W17" i="8"/>
  <c r="T4" i="8"/>
  <c r="S12" i="8"/>
  <c r="W3" i="8"/>
  <c r="R33" i="9"/>
  <c r="S28" i="9"/>
  <c r="S45" i="9"/>
  <c r="T39" i="9"/>
  <c r="T13" i="9"/>
  <c r="S22" i="9"/>
  <c r="S9" i="9"/>
  <c r="T3" i="9"/>
  <c r="T3" i="10"/>
  <c r="S9" i="10"/>
  <c r="R22" i="10"/>
  <c r="U13" i="6"/>
  <c r="T22" i="6"/>
  <c r="S3" i="6"/>
  <c r="R9" i="6"/>
  <c r="R16" i="5"/>
  <c r="Q22" i="5"/>
  <c r="S12" i="5"/>
  <c r="T3" i="5"/>
  <c r="R22" i="2"/>
  <c r="S13" i="2"/>
  <c r="T9" i="7" l="1"/>
  <c r="U3" i="7"/>
  <c r="U35" i="7"/>
  <c r="V30" i="7"/>
  <c r="T24" i="7"/>
  <c r="U4" i="8"/>
  <c r="T12" i="8"/>
  <c r="S33" i="9"/>
  <c r="T28" i="9"/>
  <c r="U39" i="9"/>
  <c r="T45" i="9"/>
  <c r="U13" i="9"/>
  <c r="T22" i="9"/>
  <c r="T9" i="9"/>
  <c r="U3" i="9"/>
  <c r="T9" i="10"/>
  <c r="U3" i="10"/>
  <c r="S22" i="10"/>
  <c r="S9" i="6"/>
  <c r="T3" i="6"/>
  <c r="V13" i="6"/>
  <c r="U22" i="6"/>
  <c r="S16" i="5"/>
  <c r="R22" i="5"/>
  <c r="U3" i="5"/>
  <c r="T12" i="5"/>
  <c r="T13" i="2"/>
  <c r="S22" i="2"/>
  <c r="U9" i="7" l="1"/>
  <c r="V3" i="7"/>
  <c r="V35" i="7"/>
  <c r="W30" i="7"/>
  <c r="W35" i="7" s="1"/>
  <c r="U24" i="7"/>
  <c r="V4" i="8"/>
  <c r="U12" i="8"/>
  <c r="T33" i="9"/>
  <c r="U28" i="9"/>
  <c r="U45" i="9"/>
  <c r="V39" i="9"/>
  <c r="V45" i="9" s="1"/>
  <c r="U22" i="9"/>
  <c r="V13" i="9"/>
  <c r="U9" i="9"/>
  <c r="V3" i="9"/>
  <c r="W3" i="9" s="1"/>
  <c r="W9" i="9" s="1"/>
  <c r="U9" i="10"/>
  <c r="V3" i="10"/>
  <c r="T22" i="10"/>
  <c r="V22" i="6"/>
  <c r="W22" i="6" s="1"/>
  <c r="W13" i="6"/>
  <c r="T9" i="6"/>
  <c r="U3" i="6"/>
  <c r="S22" i="5"/>
  <c r="T16" i="5"/>
  <c r="V3" i="5"/>
  <c r="W3" i="5" s="1"/>
  <c r="U12" i="5"/>
  <c r="U13" i="2"/>
  <c r="T22" i="2"/>
  <c r="V22" i="9" l="1"/>
  <c r="W13" i="9"/>
  <c r="V9" i="7"/>
  <c r="W3" i="7"/>
  <c r="W9" i="7" s="1"/>
  <c r="V24" i="7"/>
  <c r="W4" i="8"/>
  <c r="V12" i="8"/>
  <c r="U33" i="9"/>
  <c r="V28" i="9"/>
  <c r="W39" i="9"/>
  <c r="W45" i="9" s="1"/>
  <c r="V9" i="9"/>
  <c r="W19" i="9"/>
  <c r="W22" i="9"/>
  <c r="V9" i="10"/>
  <c r="W9" i="10" s="1"/>
  <c r="W3" i="10"/>
  <c r="U22" i="10"/>
  <c r="V22" i="10"/>
  <c r="V3" i="6"/>
  <c r="W3" i="6" s="1"/>
  <c r="U9" i="6"/>
  <c r="U16" i="5"/>
  <c r="T22" i="5"/>
  <c r="V12" i="5"/>
  <c r="W12" i="5" s="1"/>
  <c r="U22" i="2"/>
  <c r="V13" i="2"/>
  <c r="V22" i="2" s="1"/>
  <c r="W24" i="7" l="1"/>
  <c r="W12" i="8"/>
  <c r="W23" i="8"/>
  <c r="V33" i="9"/>
  <c r="W28" i="9"/>
  <c r="W33" i="9" s="1"/>
  <c r="W22" i="10"/>
  <c r="V9" i="6"/>
  <c r="W9" i="6" s="1"/>
  <c r="V16" i="5"/>
  <c r="U22" i="5"/>
  <c r="W4" i="2"/>
  <c r="V22" i="5" l="1"/>
  <c r="W16" i="5"/>
  <c r="W22" i="5" s="1"/>
  <c r="W22" i="2"/>
  <c r="W13" i="2"/>
  <c r="E3" i="2" l="1"/>
  <c r="E9" i="2" l="1"/>
  <c r="F3" i="2"/>
  <c r="G3" i="2" l="1"/>
  <c r="F9" i="2"/>
  <c r="H3" i="2" l="1"/>
  <c r="G9" i="2"/>
  <c r="I3" i="2" l="1"/>
  <c r="H9" i="2"/>
  <c r="J3" i="2" l="1"/>
  <c r="I9" i="2"/>
  <c r="K3" i="2" l="1"/>
  <c r="J9" i="2"/>
  <c r="L3" i="2" l="1"/>
  <c r="L9" i="2" s="1"/>
  <c r="K9" i="2"/>
  <c r="M3" i="2" l="1"/>
  <c r="M9" i="2" s="1"/>
  <c r="N3" i="2" l="1"/>
  <c r="N9" i="2" l="1"/>
  <c r="O3" i="2"/>
  <c r="P3" i="2" l="1"/>
  <c r="O9" i="2"/>
  <c r="Q3" i="2" l="1"/>
  <c r="Q9" i="2" s="1"/>
  <c r="P9" i="2"/>
  <c r="R3" i="2" l="1"/>
  <c r="R9" i="2" s="1"/>
  <c r="S3" i="2" l="1"/>
  <c r="S9" i="2" s="1"/>
  <c r="T3" i="2" l="1"/>
  <c r="T9" i="2" s="1"/>
  <c r="U3" i="2" l="1"/>
  <c r="V3" i="2" l="1"/>
  <c r="U9" i="2"/>
  <c r="V9" i="2" l="1"/>
  <c r="W3" i="2"/>
  <c r="W9" i="2" s="1"/>
</calcChain>
</file>

<file path=xl/sharedStrings.xml><?xml version="1.0" encoding="utf-8"?>
<sst xmlns="http://schemas.openxmlformats.org/spreadsheetml/2006/main" count="223" uniqueCount="49">
  <si>
    <t>Project activity</t>
  </si>
  <si>
    <t>Maintenance activity</t>
  </si>
  <si>
    <t>Total</t>
  </si>
  <si>
    <t xml:space="preserve">Weed cleaning and cutting around the geomembrane bag </t>
  </si>
  <si>
    <t xml:space="preserve">Roof cleaning </t>
  </si>
  <si>
    <t>Filter and hydraulic accessories cleaning</t>
  </si>
  <si>
    <t>Wash the inside of the geomembrane bag</t>
  </si>
  <si>
    <t xml:space="preserve">Overhaul and replace hydraulic accessories and filters </t>
  </si>
  <si>
    <t xml:space="preserve">Cleaning and removal of sediments </t>
  </si>
  <si>
    <t>Filter cleaning and cleaning of intake flow areas</t>
  </si>
  <si>
    <t>Cleaning of solar panel</t>
  </si>
  <si>
    <t>Hydraulic cleaning tools and devices to clean the filtration area and pipe</t>
  </si>
  <si>
    <t>Replace device parts</t>
  </si>
  <si>
    <t>Lubrication of motor pump</t>
  </si>
  <si>
    <t>Rectification, balancing and alignment activities for the solar motor-pump</t>
  </si>
  <si>
    <t xml:space="preserve">Overhauling, cleaning and mechanical maintenance of the solar pump system </t>
  </si>
  <si>
    <t>Cleaning of solar panels</t>
  </si>
  <si>
    <t>Lubrication of solar motor pump</t>
  </si>
  <si>
    <t xml:space="preserve">Replacement of mechanical parts of solar pump </t>
  </si>
  <si>
    <t>Rectification of bearing parts, electrical balance adjustment, and alignment for the solar motor pump</t>
  </si>
  <si>
    <t>Cleaning of charcoal kiln floor</t>
  </si>
  <si>
    <t>Cleanning of kiln internal walls and chimney</t>
  </si>
  <si>
    <t>Overhaul of wall fissures</t>
  </si>
  <si>
    <t>Total cost in each year in USD (for all countries)</t>
  </si>
  <si>
    <t>*Get cleaning materials</t>
  </si>
  <si>
    <r>
      <rPr>
        <b/>
        <sz val="11"/>
        <color theme="1"/>
        <rFont val="Calibri"/>
        <family val="2"/>
        <scheme val="minor"/>
      </rPr>
      <t xml:space="preserve">12 </t>
    </r>
    <r>
      <rPr>
        <sz val="11"/>
        <color theme="1"/>
        <rFont val="Calibri"/>
        <family val="2"/>
        <scheme val="minor"/>
      </rPr>
      <t>Community-level solar water pumping systems</t>
    </r>
  </si>
  <si>
    <t>Total/year</t>
  </si>
  <si>
    <t>funds reserve</t>
  </si>
  <si>
    <t>Overhauling, cleaning and mechanical maintenance of aeration and recirculation system</t>
  </si>
  <si>
    <t>total /year</t>
  </si>
  <si>
    <t xml:space="preserve">Cleaning  of solar panel and base setting </t>
  </si>
  <si>
    <t>total/year</t>
  </si>
  <si>
    <t>Total /year</t>
  </si>
  <si>
    <r>
      <t xml:space="preserve">2.2.1 Install </t>
    </r>
    <r>
      <rPr>
        <b/>
        <sz val="11"/>
        <color theme="1"/>
        <rFont val="Calibri"/>
        <family val="2"/>
        <scheme val="minor"/>
      </rPr>
      <t xml:space="preserve">23 </t>
    </r>
    <r>
      <rPr>
        <sz val="11"/>
        <color theme="1"/>
        <rFont val="Calibri"/>
        <family val="2"/>
        <scheme val="minor"/>
      </rPr>
      <t>Rainwater harvesting systems on public or community building</t>
    </r>
  </si>
  <si>
    <r>
      <t xml:space="preserve">2.2.2 Install </t>
    </r>
    <r>
      <rPr>
        <b/>
        <sz val="11"/>
        <color theme="1"/>
        <rFont val="Calibri"/>
        <family val="2"/>
        <scheme val="minor"/>
      </rPr>
      <t>25</t>
    </r>
    <r>
      <rPr>
        <sz val="11"/>
        <color theme="1"/>
        <rFont val="Calibri"/>
        <family val="2"/>
        <scheme val="minor"/>
      </rPr>
      <t xml:space="preserve"> Community-level rainwater reservoirs </t>
    </r>
  </si>
  <si>
    <r>
      <t xml:space="preserve">2.2.2 Install </t>
    </r>
    <r>
      <rPr>
        <b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 xml:space="preserve"> Community-level rainwater reservoirs </t>
    </r>
  </si>
  <si>
    <r>
      <t xml:space="preserve">2.2.4 Install 15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ommunity-level water pumping systems by solar panels</t>
    </r>
  </si>
  <si>
    <r>
      <t xml:space="preserve">2.2.1 Install </t>
    </r>
    <r>
      <rPr>
        <b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 xml:space="preserve"> Rainwater harvesting systems on public or community building</t>
    </r>
  </si>
  <si>
    <r>
      <t xml:space="preserve">2.2.2 Install </t>
    </r>
    <r>
      <rPr>
        <b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 xml:space="preserve"> Community-level rainwater reservoirs </t>
    </r>
  </si>
  <si>
    <r>
      <t xml:space="preserve">2.2.1 Install </t>
    </r>
    <r>
      <rPr>
        <b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 xml:space="preserve"> Rainwater harvesting systems on public or community building</t>
    </r>
  </si>
  <si>
    <r>
      <t xml:space="preserve">2.2.2 Install </t>
    </r>
    <r>
      <rPr>
        <b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 xml:space="preserve"> Community-level rainwater reservoirs </t>
    </r>
  </si>
  <si>
    <r>
      <t xml:space="preserve">422.1 Install 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 harvesting systems on public or community building</t>
    </r>
  </si>
  <si>
    <r>
      <t xml:space="preserve">2.2.2 Install </t>
    </r>
    <r>
      <rPr>
        <b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 xml:space="preserve"> Community-level rainwater reservoirs </t>
    </r>
  </si>
  <si>
    <r>
      <rPr>
        <sz val="11"/>
        <color theme="1"/>
        <rFont val="Calibri"/>
        <family val="2"/>
        <scheme val="minor"/>
      </rPr>
      <t xml:space="preserve">2.2.3 Install </t>
    </r>
    <r>
      <rPr>
        <b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 xml:space="preserve"> half-orange kilns for efficient charcoal production in target communities</t>
    </r>
  </si>
  <si>
    <r>
      <t xml:space="preserve">2.2.2 Install </t>
    </r>
    <r>
      <rPr>
        <b/>
        <sz val="11"/>
        <color theme="1"/>
        <rFont val="Calibri"/>
        <family val="2"/>
        <scheme val="minor"/>
      </rPr>
      <t>48</t>
    </r>
    <r>
      <rPr>
        <sz val="11"/>
        <color theme="1"/>
        <rFont val="Calibri"/>
        <family val="2"/>
        <scheme val="minor"/>
      </rPr>
      <t xml:space="preserve"> Community-level rainwater reservoirs </t>
    </r>
  </si>
  <si>
    <t>2.2.4 Install 11 Community-level water pumping systems by solar panels</t>
  </si>
  <si>
    <r>
      <t xml:space="preserve">2.2.1 Install </t>
    </r>
    <r>
      <rPr>
        <b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 xml:space="preserve"> harvesting systems on public or community building</t>
    </r>
  </si>
  <si>
    <r>
      <t xml:space="preserve">2.2.2 Install </t>
    </r>
    <r>
      <rPr>
        <b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 xml:space="preserve"> Community-level rainwater reservoirs </t>
    </r>
  </si>
  <si>
    <r>
      <rPr>
        <sz val="11"/>
        <color theme="1"/>
        <rFont val="Calibri"/>
        <family val="2"/>
        <scheme val="minor"/>
      </rPr>
      <t xml:space="preserve">2.2.3 Install </t>
    </r>
    <r>
      <rPr>
        <b/>
        <sz val="11"/>
        <color theme="1"/>
        <rFont val="Calibri"/>
        <family val="2"/>
        <scheme val="minor"/>
      </rPr>
      <t>27</t>
    </r>
    <r>
      <rPr>
        <sz val="11"/>
        <color theme="1"/>
        <rFont val="Calibri"/>
        <family val="2"/>
        <scheme val="minor"/>
      </rPr>
      <t xml:space="preserve"> half-orange kilns for efficient charcoal production in targeted communities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</si>
</sst>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0.0000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2" xfId="0" applyFill="1" applyBorder="1" applyAlignment="1">
      <alignment horizontal="left" vertical="top" wrapText="1"/>
    </xf>
    <xf numFmtId="164" fontId="0" fillId="0" borderId="1" xfId="1" applyFont="1" applyBorder="1" applyAlignment="1">
      <alignment horizontal="justify" vertical="justify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164" fontId="0" fillId="0" borderId="3" xfId="1" applyFont="1" applyBorder="1" applyAlignment="1">
      <alignment horizontal="justify" vertical="justify" wrapText="1"/>
    </xf>
    <xf numFmtId="0" fontId="0" fillId="2" borderId="9" xfId="0" applyFill="1" applyBorder="1" applyAlignment="1">
      <alignment horizont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164" fontId="0" fillId="0" borderId="2" xfId="0" applyNumberForma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0" fontId="1" fillId="2" borderId="15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/>
    </xf>
    <xf numFmtId="164" fontId="1" fillId="0" borderId="1" xfId="1" applyFont="1" applyBorder="1" applyAlignment="1">
      <alignment horizontal="justify" vertical="justify" wrapText="1"/>
    </xf>
    <xf numFmtId="0" fontId="3" fillId="0" borderId="1" xfId="0" applyFont="1" applyBorder="1" applyAlignment="1">
      <alignment horizontal="left" vertical="top" wrapText="1"/>
    </xf>
    <xf numFmtId="164" fontId="1" fillId="0" borderId="14" xfId="1" applyFont="1" applyBorder="1" applyAlignment="1">
      <alignment horizontal="left" vertical="top" wrapText="1"/>
    </xf>
    <xf numFmtId="164" fontId="1" fillId="0" borderId="1" xfId="1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164" fontId="1" fillId="0" borderId="3" xfId="1" applyFont="1" applyBorder="1" applyAlignment="1">
      <alignment horizontal="justify" vertical="justify" wrapText="1"/>
    </xf>
    <xf numFmtId="1" fontId="1" fillId="2" borderId="9" xfId="0" applyNumberFormat="1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 vertical="top" wrapText="1"/>
    </xf>
    <xf numFmtId="1" fontId="1" fillId="2" borderId="16" xfId="0" applyNumberFormat="1" applyFont="1" applyFill="1" applyBorder="1" applyAlignment="1">
      <alignment horizontal="center" vertical="top" wrapText="1"/>
    </xf>
    <xf numFmtId="166" fontId="1" fillId="2" borderId="17" xfId="0" applyNumberFormat="1" applyFont="1" applyFill="1" applyBorder="1" applyAlignment="1">
      <alignment horizontal="left" vertical="top" wrapText="1"/>
    </xf>
    <xf numFmtId="2" fontId="1" fillId="2" borderId="17" xfId="0" applyNumberFormat="1" applyFont="1" applyFill="1" applyBorder="1" applyAlignment="1">
      <alignment horizontal="left" vertical="top" wrapText="1"/>
    </xf>
    <xf numFmtId="166" fontId="0" fillId="0" borderId="0" xfId="0" applyNumberFormat="1"/>
    <xf numFmtId="166" fontId="1" fillId="2" borderId="1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top" wrapText="1"/>
    </xf>
    <xf numFmtId="2" fontId="0" fillId="0" borderId="3" xfId="0" applyNumberForma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1" fontId="1" fillId="2" borderId="18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/>
    </xf>
    <xf numFmtId="1" fontId="1" fillId="2" borderId="20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left" vertical="top" wrapText="1"/>
    </xf>
    <xf numFmtId="2" fontId="0" fillId="0" borderId="0" xfId="0" applyNumberFormat="1"/>
    <xf numFmtId="2" fontId="1" fillId="2" borderId="10" xfId="0" applyNumberFormat="1" applyFont="1" applyFill="1" applyBorder="1" applyAlignment="1">
      <alignment horizontal="center" vertical="top" wrapText="1"/>
    </xf>
    <xf numFmtId="2" fontId="0" fillId="0" borderId="3" xfId="1" applyNumberFormat="1" applyFont="1" applyBorder="1" applyAlignment="1">
      <alignment horizontal="justify" vertical="justify" wrapText="1"/>
    </xf>
    <xf numFmtId="2" fontId="0" fillId="0" borderId="1" xfId="1" applyNumberFormat="1" applyFont="1" applyBorder="1" applyAlignment="1">
      <alignment horizontal="justify" vertical="justify" wrapText="1"/>
    </xf>
    <xf numFmtId="2" fontId="1" fillId="0" borderId="1" xfId="1" applyNumberFormat="1" applyFont="1" applyBorder="1" applyAlignment="1">
      <alignment horizontal="justify" vertical="justify" wrapText="1"/>
    </xf>
    <xf numFmtId="2" fontId="1" fillId="0" borderId="3" xfId="1" applyNumberFormat="1" applyFont="1" applyBorder="1" applyAlignment="1">
      <alignment horizontal="justify" vertical="justify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left" vertical="top" wrapText="1"/>
    </xf>
    <xf numFmtId="2" fontId="0" fillId="0" borderId="5" xfId="0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14" xfId="0" applyNumberForma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 wrapText="1"/>
    </xf>
    <xf numFmtId="2" fontId="1" fillId="0" borderId="1" xfId="1" applyNumberFormat="1" applyFont="1" applyBorder="1" applyAlignment="1">
      <alignment horizontal="left" vertical="top" wrapText="1"/>
    </xf>
    <xf numFmtId="2" fontId="1" fillId="0" borderId="14" xfId="1" applyNumberFormat="1" applyFont="1" applyBorder="1" applyAlignment="1">
      <alignment horizontal="left" vertical="top" wrapText="1"/>
    </xf>
    <xf numFmtId="2" fontId="0" fillId="0" borderId="10" xfId="0" applyNumberFormat="1" applyBorder="1" applyAlignment="1">
      <alignment horizontal="left" vertical="top" wrapText="1"/>
    </xf>
    <xf numFmtId="2" fontId="0" fillId="0" borderId="0" xfId="0" applyNumberFormat="1" applyAlignment="1">
      <alignment horizontal="center"/>
    </xf>
    <xf numFmtId="2" fontId="1" fillId="2" borderId="18" xfId="0" applyNumberFormat="1" applyFont="1" applyFill="1" applyBorder="1" applyAlignment="1">
      <alignment horizontal="center"/>
    </xf>
    <xf numFmtId="2" fontId="1" fillId="2" borderId="19" xfId="0" applyNumberFormat="1" applyFont="1" applyFill="1" applyBorder="1" applyAlignment="1">
      <alignment horizontal="center"/>
    </xf>
    <xf numFmtId="2" fontId="1" fillId="2" borderId="20" xfId="0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left" vertical="top" wrapText="1"/>
    </xf>
    <xf numFmtId="0" fontId="1" fillId="2" borderId="21" xfId="0" applyFont="1" applyFill="1" applyBorder="1" applyAlignment="1">
      <alignment horizontal="center" vertical="top" wrapText="1"/>
    </xf>
    <xf numFmtId="1" fontId="1" fillId="2" borderId="17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horizontal="center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4"/>
  <sheetViews>
    <sheetView tabSelected="1" workbookViewId="0">
      <selection activeCell="A3" sqref="A3:A10"/>
    </sheetView>
  </sheetViews>
  <sheetFormatPr defaultColWidth="11.42578125" defaultRowHeight="15" x14ac:dyDescent="0.25"/>
  <cols>
    <col min="1" max="1" width="19.42578125" customWidth="1"/>
    <col min="2" max="2" width="38.7109375" customWidth="1"/>
    <col min="3" max="3" width="10" customWidth="1"/>
    <col min="4" max="4" width="16.5703125" customWidth="1"/>
    <col min="5" max="13" width="10" customWidth="1"/>
    <col min="14" max="14" width="10" bestFit="1" customWidth="1"/>
    <col min="15" max="20" width="10" customWidth="1"/>
    <col min="21" max="21" width="11.7109375" customWidth="1"/>
    <col min="22" max="22" width="10" customWidth="1"/>
    <col min="23" max="23" width="13.140625" customWidth="1"/>
    <col min="24" max="24" width="12" bestFit="1" customWidth="1"/>
    <col min="25" max="25" width="13.5703125" customWidth="1"/>
    <col min="26" max="26" width="49.140625" customWidth="1"/>
  </cols>
  <sheetData>
    <row r="1" spans="1:26" ht="15" customHeight="1" x14ac:dyDescent="0.25">
      <c r="A1" s="90" t="s">
        <v>0</v>
      </c>
      <c r="B1" s="92" t="s">
        <v>1</v>
      </c>
      <c r="C1" s="92" t="s">
        <v>23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4"/>
    </row>
    <row r="2" spans="1:26" ht="15.75" thickBot="1" x14ac:dyDescent="0.3">
      <c r="A2" s="91"/>
      <c r="B2" s="93"/>
      <c r="C2" s="18">
        <v>1</v>
      </c>
      <c r="D2" s="19">
        <v>2</v>
      </c>
      <c r="E2" s="19">
        <v>3</v>
      </c>
      <c r="F2" s="19">
        <v>4</v>
      </c>
      <c r="G2" s="19">
        <v>5</v>
      </c>
      <c r="H2" s="19">
        <v>6</v>
      </c>
      <c r="I2" s="19">
        <v>7</v>
      </c>
      <c r="J2" s="19">
        <v>8</v>
      </c>
      <c r="K2" s="19">
        <v>9</v>
      </c>
      <c r="L2" s="19">
        <v>10</v>
      </c>
      <c r="M2" s="19">
        <v>11</v>
      </c>
      <c r="N2" s="19">
        <v>12</v>
      </c>
      <c r="O2" s="19">
        <v>13</v>
      </c>
      <c r="P2" s="19">
        <v>14</v>
      </c>
      <c r="Q2" s="19">
        <v>15</v>
      </c>
      <c r="R2" s="19">
        <v>16</v>
      </c>
      <c r="S2" s="19">
        <v>17</v>
      </c>
      <c r="T2" s="19">
        <v>18</v>
      </c>
      <c r="U2" s="19">
        <v>19</v>
      </c>
      <c r="V2" s="19">
        <v>20</v>
      </c>
      <c r="W2" s="20" t="s">
        <v>2</v>
      </c>
    </row>
    <row r="3" spans="1:26" ht="67.5" customHeight="1" x14ac:dyDescent="0.25">
      <c r="A3" s="97" t="s">
        <v>33</v>
      </c>
      <c r="B3" s="16" t="s">
        <v>3</v>
      </c>
      <c r="C3" s="17">
        <v>1990</v>
      </c>
      <c r="D3" s="17">
        <f>(C3*D11)</f>
        <v>1995.9699999999998</v>
      </c>
      <c r="E3" s="17">
        <f>(D3*E11)</f>
        <v>2003.9538799999998</v>
      </c>
      <c r="F3" s="17">
        <f t="shared" ref="F3:V3" si="0">(E3*F11)</f>
        <v>2013.9736493999997</v>
      </c>
      <c r="G3" s="17">
        <f t="shared" si="0"/>
        <v>2040.1553068421995</v>
      </c>
      <c r="H3" s="17">
        <f t="shared" si="0"/>
        <v>2068.7174811379905</v>
      </c>
      <c r="I3" s="17">
        <f t="shared" si="0"/>
        <v>2097.6795258739226</v>
      </c>
      <c r="J3" s="17">
        <f t="shared" si="0"/>
        <v>2129.1447187620311</v>
      </c>
      <c r="K3" s="17">
        <f t="shared" si="0"/>
        <v>2163.2110342622236</v>
      </c>
      <c r="L3" s="17">
        <f t="shared" si="0"/>
        <v>2197.8224108104191</v>
      </c>
      <c r="M3" s="17">
        <f t="shared" si="0"/>
        <v>2232.987569383386</v>
      </c>
      <c r="N3" s="17">
        <f t="shared" si="0"/>
        <v>2273.181345632287</v>
      </c>
      <c r="O3" s="17">
        <f t="shared" si="0"/>
        <v>2318.6449725449329</v>
      </c>
      <c r="P3" s="17">
        <f t="shared" si="0"/>
        <v>2371.973806913466</v>
      </c>
      <c r="Q3" s="17">
        <f t="shared" si="0"/>
        <v>2436.0170997001292</v>
      </c>
      <c r="R3" s="17">
        <f t="shared" si="0"/>
        <v>2513.9696468905336</v>
      </c>
      <c r="S3" s="17">
        <f t="shared" si="0"/>
        <v>2604.4725541785929</v>
      </c>
      <c r="T3" s="17">
        <f t="shared" si="0"/>
        <v>2721.6738191166291</v>
      </c>
      <c r="U3" s="17">
        <f t="shared" si="0"/>
        <v>2841.4274671577609</v>
      </c>
      <c r="V3" s="17">
        <f t="shared" si="0"/>
        <v>2977.8159855813337</v>
      </c>
      <c r="W3" s="17">
        <f>SUM(C3:V3)</f>
        <v>45992.792274187836</v>
      </c>
      <c r="Y3" s="10"/>
      <c r="Z3" s="12"/>
    </row>
    <row r="4" spans="1:26" x14ac:dyDescent="0.25">
      <c r="A4" s="98"/>
      <c r="B4" s="1" t="s">
        <v>4</v>
      </c>
      <c r="C4" s="14">
        <v>1740</v>
      </c>
      <c r="D4" s="14">
        <f>(C4*D11)</f>
        <v>1745.2199999999998</v>
      </c>
      <c r="E4" s="14">
        <f>(D4*E11)</f>
        <v>1752.2008799999999</v>
      </c>
      <c r="F4" s="14">
        <f t="shared" ref="F4:V4" si="1">(E4*F11)</f>
        <v>1760.9618843999997</v>
      </c>
      <c r="G4" s="14">
        <f t="shared" si="1"/>
        <v>1783.8543888971994</v>
      </c>
      <c r="H4" s="14">
        <f t="shared" si="1"/>
        <v>1808.8283503417604</v>
      </c>
      <c r="I4" s="14">
        <f t="shared" si="1"/>
        <v>1834.151947246545</v>
      </c>
      <c r="J4" s="14">
        <f t="shared" si="1"/>
        <v>1861.6642264552429</v>
      </c>
      <c r="K4" s="14">
        <f t="shared" si="1"/>
        <v>1891.4508540785268</v>
      </c>
      <c r="L4" s="14">
        <f t="shared" si="1"/>
        <v>1921.7140677437833</v>
      </c>
      <c r="M4" s="14">
        <f t="shared" si="1"/>
        <v>1952.4614928276837</v>
      </c>
      <c r="N4" s="14">
        <f t="shared" si="1"/>
        <v>1987.6057996985821</v>
      </c>
      <c r="O4" s="14">
        <f t="shared" si="1"/>
        <v>2027.3579156925539</v>
      </c>
      <c r="P4" s="14">
        <f t="shared" si="1"/>
        <v>2073.9871477534825</v>
      </c>
      <c r="Q4" s="14">
        <f t="shared" si="1"/>
        <v>2129.9848007428263</v>
      </c>
      <c r="R4" s="14">
        <f t="shared" si="1"/>
        <v>2198.144314366597</v>
      </c>
      <c r="S4" s="14">
        <f t="shared" si="1"/>
        <v>2277.2775096837945</v>
      </c>
      <c r="T4" s="14">
        <f t="shared" si="1"/>
        <v>2379.7549976195651</v>
      </c>
      <c r="U4" s="14">
        <f t="shared" si="1"/>
        <v>2484.464217514826</v>
      </c>
      <c r="V4" s="14">
        <f t="shared" si="1"/>
        <v>2603.7184999555379</v>
      </c>
      <c r="W4" s="14">
        <f t="shared" ref="W4:W8" si="2">SUM(C4:V4)</f>
        <v>40214.803295018508</v>
      </c>
      <c r="Z4" s="11"/>
    </row>
    <row r="5" spans="1:26" x14ac:dyDescent="0.25">
      <c r="A5" s="98"/>
      <c r="B5" s="1" t="s">
        <v>5</v>
      </c>
      <c r="C5" s="14">
        <v>1840</v>
      </c>
      <c r="D5" s="14">
        <f>(C5*D11)</f>
        <v>1845.5199999999998</v>
      </c>
      <c r="E5" s="14">
        <f>(D5*E11)</f>
        <v>1852.9020799999998</v>
      </c>
      <c r="F5" s="14">
        <f t="shared" ref="F5:V5" si="3">(E5*F11)</f>
        <v>1862.1665903999997</v>
      </c>
      <c r="G5" s="14">
        <f t="shared" si="3"/>
        <v>1886.3747560751995</v>
      </c>
      <c r="H5" s="14">
        <f t="shared" si="3"/>
        <v>1912.7840026602523</v>
      </c>
      <c r="I5" s="14">
        <f t="shared" si="3"/>
        <v>1939.562978697496</v>
      </c>
      <c r="J5" s="14">
        <f t="shared" si="3"/>
        <v>1968.6564233779582</v>
      </c>
      <c r="K5" s="14">
        <f t="shared" si="3"/>
        <v>2000.1549261520056</v>
      </c>
      <c r="L5" s="14">
        <f t="shared" si="3"/>
        <v>2032.1574049704377</v>
      </c>
      <c r="M5" s="14">
        <f t="shared" si="3"/>
        <v>2064.6719234499647</v>
      </c>
      <c r="N5" s="14">
        <f t="shared" si="3"/>
        <v>2101.8360180720642</v>
      </c>
      <c r="O5" s="14">
        <f t="shared" si="3"/>
        <v>2143.8727384335057</v>
      </c>
      <c r="P5" s="14">
        <f t="shared" si="3"/>
        <v>2193.1818114174762</v>
      </c>
      <c r="Q5" s="14">
        <f t="shared" si="3"/>
        <v>2252.3977203257477</v>
      </c>
      <c r="R5" s="14">
        <f t="shared" si="3"/>
        <v>2324.4744473761716</v>
      </c>
      <c r="S5" s="14">
        <f t="shared" si="3"/>
        <v>2408.1555274817138</v>
      </c>
      <c r="T5" s="14">
        <f t="shared" si="3"/>
        <v>2516.5225262183908</v>
      </c>
      <c r="U5" s="14">
        <f t="shared" si="3"/>
        <v>2627.2495173719999</v>
      </c>
      <c r="V5" s="14">
        <f t="shared" si="3"/>
        <v>2753.3574942058558</v>
      </c>
      <c r="W5" s="14">
        <f t="shared" si="2"/>
        <v>42525.998886686233</v>
      </c>
      <c r="Z5" s="11"/>
    </row>
    <row r="6" spans="1:26" ht="30" x14ac:dyDescent="0.25">
      <c r="A6" s="98"/>
      <c r="B6" s="1" t="s">
        <v>6</v>
      </c>
      <c r="C6" s="14"/>
      <c r="D6" s="14"/>
      <c r="E6" s="14"/>
      <c r="F6" s="14">
        <v>387.39</v>
      </c>
      <c r="G6" s="14"/>
      <c r="H6" s="14"/>
      <c r="I6" s="14"/>
      <c r="J6" s="14"/>
      <c r="K6" s="14">
        <v>537</v>
      </c>
      <c r="L6" s="14"/>
      <c r="M6" s="14"/>
      <c r="N6" s="14"/>
      <c r="O6" s="14"/>
      <c r="P6" s="14">
        <v>832</v>
      </c>
      <c r="Q6" s="14"/>
      <c r="R6" s="14"/>
      <c r="S6" s="14"/>
      <c r="T6" s="14"/>
      <c r="U6" s="14">
        <v>1232.49</v>
      </c>
      <c r="V6" s="14"/>
      <c r="W6" s="14">
        <f t="shared" si="2"/>
        <v>2988.88</v>
      </c>
      <c r="Z6" s="11"/>
    </row>
    <row r="7" spans="1:26" ht="30" x14ac:dyDescent="0.25">
      <c r="A7" s="98"/>
      <c r="B7" s="1" t="s">
        <v>7</v>
      </c>
      <c r="C7" s="14"/>
      <c r="D7" s="14"/>
      <c r="E7" s="14"/>
      <c r="F7" s="14"/>
      <c r="G7" s="14"/>
      <c r="H7" s="14"/>
      <c r="I7" s="14">
        <v>528.1</v>
      </c>
      <c r="J7" s="14"/>
      <c r="K7" s="14"/>
      <c r="L7" s="14"/>
      <c r="M7" s="14"/>
      <c r="N7" s="14">
        <v>948.59</v>
      </c>
      <c r="O7" s="14"/>
      <c r="P7" s="14"/>
      <c r="Q7" s="14"/>
      <c r="R7" s="14"/>
      <c r="S7" s="14">
        <v>1293.27</v>
      </c>
      <c r="T7" s="14"/>
      <c r="U7" s="14"/>
      <c r="V7" s="14"/>
      <c r="W7" s="14">
        <f t="shared" si="2"/>
        <v>2769.96</v>
      </c>
      <c r="Z7" s="11"/>
    </row>
    <row r="8" spans="1:26" x14ac:dyDescent="0.25">
      <c r="A8" s="98"/>
      <c r="B8" s="3" t="s">
        <v>27</v>
      </c>
      <c r="C8" s="14">
        <v>0</v>
      </c>
      <c r="D8" s="14">
        <v>249.54</v>
      </c>
      <c r="E8" s="14">
        <v>314.73</v>
      </c>
      <c r="F8" s="14"/>
      <c r="G8" s="14">
        <v>422.55</v>
      </c>
      <c r="H8" s="14">
        <v>471.4</v>
      </c>
      <c r="I8" s="14"/>
      <c r="J8" s="14">
        <v>587.20000000000005</v>
      </c>
      <c r="K8" s="14">
        <v>118.52</v>
      </c>
      <c r="L8" s="14">
        <v>739.82</v>
      </c>
      <c r="M8" s="14">
        <v>841.25</v>
      </c>
      <c r="N8" s="14"/>
      <c r="O8" s="14">
        <v>1047.97</v>
      </c>
      <c r="P8" s="14">
        <v>307.92</v>
      </c>
      <c r="Q8" s="14">
        <v>1209.5999999999999</v>
      </c>
      <c r="R8" s="14">
        <v>1264.3599999999999</v>
      </c>
      <c r="S8" s="14"/>
      <c r="T8" s="14">
        <v>1257.05</v>
      </c>
      <c r="U8" s="14"/>
      <c r="V8" s="14">
        <v>1172.24</v>
      </c>
      <c r="W8" s="14">
        <f t="shared" si="2"/>
        <v>10004.15</v>
      </c>
      <c r="Z8" s="11"/>
    </row>
    <row r="9" spans="1:26" x14ac:dyDescent="0.25">
      <c r="A9" s="98"/>
      <c r="B9" s="3" t="s">
        <v>26</v>
      </c>
      <c r="C9" s="14">
        <f>SUM(C3:C8)</f>
        <v>5570</v>
      </c>
      <c r="D9" s="14">
        <f>SUM(D3:D8)</f>
        <v>5836.2499999999991</v>
      </c>
      <c r="E9" s="14">
        <f>SUM(E3:E8)</f>
        <v>5923.7868399999988</v>
      </c>
      <c r="F9" s="14">
        <f t="shared" ref="F9:V9" si="4">SUM(F3:F8)</f>
        <v>6024.4921241999991</v>
      </c>
      <c r="G9" s="14">
        <f t="shared" si="4"/>
        <v>6132.9344518145981</v>
      </c>
      <c r="H9" s="14">
        <f t="shared" si="4"/>
        <v>6261.7298341400028</v>
      </c>
      <c r="I9" s="14">
        <f t="shared" si="4"/>
        <v>6399.4944518179636</v>
      </c>
      <c r="J9" s="14">
        <f t="shared" si="4"/>
        <v>6546.6653685952324</v>
      </c>
      <c r="K9" s="14">
        <f t="shared" si="4"/>
        <v>6710.3368144927563</v>
      </c>
      <c r="L9" s="14">
        <f t="shared" si="4"/>
        <v>6891.5138835246398</v>
      </c>
      <c r="M9" s="14">
        <f t="shared" si="4"/>
        <v>7091.3709856610349</v>
      </c>
      <c r="N9" s="14">
        <f t="shared" si="4"/>
        <v>7311.2131634029338</v>
      </c>
      <c r="O9" s="14">
        <f t="shared" si="4"/>
        <v>7537.8456266709918</v>
      </c>
      <c r="P9" s="14">
        <f t="shared" si="4"/>
        <v>7779.0627660844257</v>
      </c>
      <c r="Q9" s="14">
        <f t="shared" si="4"/>
        <v>8027.9996207687036</v>
      </c>
      <c r="R9" s="14">
        <f t="shared" si="4"/>
        <v>8300.9484086333032</v>
      </c>
      <c r="S9" s="14">
        <f t="shared" si="4"/>
        <v>8583.1755913441011</v>
      </c>
      <c r="T9" s="14">
        <f t="shared" si="4"/>
        <v>8875.0013429545834</v>
      </c>
      <c r="U9" s="14">
        <f t="shared" si="4"/>
        <v>9185.6312020445876</v>
      </c>
      <c r="V9" s="14">
        <f t="shared" si="4"/>
        <v>9507.1319797427259</v>
      </c>
      <c r="W9" s="14">
        <f>SUM(W3:W8)</f>
        <v>144496.58445589256</v>
      </c>
      <c r="X9" s="21"/>
      <c r="Z9" s="11"/>
    </row>
    <row r="10" spans="1:26" ht="15" customHeight="1" x14ac:dyDescent="0.25">
      <c r="A10" s="98"/>
      <c r="B10" s="96" t="s">
        <v>2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1"/>
      <c r="Z10" s="11"/>
    </row>
    <row r="11" spans="1:26" ht="1.5" customHeight="1" thickBot="1" x14ac:dyDescent="0.3">
      <c r="A11" s="31"/>
      <c r="B11" s="32"/>
      <c r="C11" s="32"/>
      <c r="D11" s="32">
        <v>1.0029999999999999</v>
      </c>
      <c r="E11" s="32">
        <v>1.004</v>
      </c>
      <c r="F11" s="32">
        <v>1.0049999999999999</v>
      </c>
      <c r="G11" s="32">
        <v>1.0129999999999999</v>
      </c>
      <c r="H11" s="32">
        <v>1.014</v>
      </c>
      <c r="I11" s="32">
        <v>1.014</v>
      </c>
      <c r="J11" s="32">
        <v>1.0149999999999999</v>
      </c>
      <c r="K11" s="32">
        <v>1.016</v>
      </c>
      <c r="L11" s="32">
        <v>1.016</v>
      </c>
      <c r="M11" s="32">
        <v>1.016</v>
      </c>
      <c r="N11" s="32">
        <v>1.018</v>
      </c>
      <c r="O11" s="32">
        <v>1.02</v>
      </c>
      <c r="P11" s="32">
        <v>1.0229999999999999</v>
      </c>
      <c r="Q11" s="32">
        <v>1.0269999999999999</v>
      </c>
      <c r="R11" s="32">
        <v>1.032</v>
      </c>
      <c r="S11" s="32">
        <v>1.036</v>
      </c>
      <c r="T11" s="32">
        <v>1.0449999999999999</v>
      </c>
      <c r="U11" s="32">
        <v>1.044</v>
      </c>
      <c r="V11" s="32">
        <v>1.048</v>
      </c>
      <c r="W11" s="31"/>
      <c r="Z11" s="11"/>
    </row>
    <row r="12" spans="1:26" ht="18" customHeight="1" thickBot="1" x14ac:dyDescent="0.3">
      <c r="A12" s="33" t="s">
        <v>0</v>
      </c>
      <c r="B12" s="34" t="s">
        <v>1</v>
      </c>
      <c r="C12" s="34">
        <v>1</v>
      </c>
      <c r="D12" s="34">
        <v>2</v>
      </c>
      <c r="E12" s="34">
        <v>3</v>
      </c>
      <c r="F12" s="34">
        <v>4</v>
      </c>
      <c r="G12" s="34">
        <v>5</v>
      </c>
      <c r="H12" s="34">
        <v>6</v>
      </c>
      <c r="I12" s="34">
        <v>7</v>
      </c>
      <c r="J12" s="34">
        <v>8</v>
      </c>
      <c r="K12" s="34">
        <v>9</v>
      </c>
      <c r="L12" s="34">
        <v>10</v>
      </c>
      <c r="M12" s="34">
        <v>11</v>
      </c>
      <c r="N12" s="34">
        <v>12</v>
      </c>
      <c r="O12" s="34">
        <v>13</v>
      </c>
      <c r="P12" s="34">
        <v>14</v>
      </c>
      <c r="Q12" s="34">
        <v>15</v>
      </c>
      <c r="R12" s="34">
        <v>16</v>
      </c>
      <c r="S12" s="34">
        <v>17</v>
      </c>
      <c r="T12" s="34">
        <v>18</v>
      </c>
      <c r="U12" s="34">
        <v>19</v>
      </c>
      <c r="V12" s="34">
        <v>20</v>
      </c>
      <c r="W12" s="35" t="s">
        <v>2</v>
      </c>
      <c r="Z12" s="11"/>
    </row>
    <row r="13" spans="1:26" ht="30" x14ac:dyDescent="0.25">
      <c r="A13" s="99" t="s">
        <v>34</v>
      </c>
      <c r="B13" s="26" t="s">
        <v>9</v>
      </c>
      <c r="C13" s="26">
        <v>5875</v>
      </c>
      <c r="D13" s="26">
        <f t="shared" ref="D13:V13" si="5">(C13*D24)</f>
        <v>5892.6249999999991</v>
      </c>
      <c r="E13" s="26">
        <f t="shared" si="5"/>
        <v>5916.1954999999989</v>
      </c>
      <c r="F13" s="26">
        <f t="shared" si="5"/>
        <v>5945.7764774999987</v>
      </c>
      <c r="G13" s="26">
        <f t="shared" si="5"/>
        <v>6023.0715717074982</v>
      </c>
      <c r="H13" s="26">
        <f t="shared" si="5"/>
        <v>6107.3945737114036</v>
      </c>
      <c r="I13" s="26">
        <f t="shared" si="5"/>
        <v>6192.898097743363</v>
      </c>
      <c r="J13" s="26">
        <f t="shared" si="5"/>
        <v>6285.791569209513</v>
      </c>
      <c r="K13" s="26">
        <f t="shared" si="5"/>
        <v>6386.3642343168649</v>
      </c>
      <c r="L13" s="26">
        <f t="shared" si="5"/>
        <v>6488.5460620659351</v>
      </c>
      <c r="M13" s="26">
        <f t="shared" si="5"/>
        <v>6592.3627990589903</v>
      </c>
      <c r="N13" s="26">
        <f t="shared" si="5"/>
        <v>6711.0253294420518</v>
      </c>
      <c r="O13" s="26">
        <f t="shared" si="5"/>
        <v>6845.2458360308929</v>
      </c>
      <c r="P13" s="26">
        <f t="shared" si="5"/>
        <v>7002.6864902596026</v>
      </c>
      <c r="Q13" s="26">
        <f t="shared" si="5"/>
        <v>7191.7590254966117</v>
      </c>
      <c r="R13" s="26">
        <f t="shared" si="5"/>
        <v>7421.8953143125036</v>
      </c>
      <c r="S13" s="26">
        <f t="shared" si="5"/>
        <v>7689.0835456277537</v>
      </c>
      <c r="T13" s="26">
        <f t="shared" si="5"/>
        <v>8035.0923051810023</v>
      </c>
      <c r="U13" s="26">
        <f t="shared" si="5"/>
        <v>8388.6363666089674</v>
      </c>
      <c r="V13" s="26">
        <f t="shared" si="5"/>
        <v>8791.2909122061974</v>
      </c>
      <c r="W13" s="27">
        <f t="shared" ref="W13:W22" si="6">SUM(C13:V13)</f>
        <v>135782.74101047916</v>
      </c>
      <c r="Y13" s="10"/>
      <c r="Z13" s="12"/>
    </row>
    <row r="14" spans="1:26" x14ac:dyDescent="0.25">
      <c r="A14" s="100"/>
      <c r="B14" s="3" t="s">
        <v>8</v>
      </c>
      <c r="C14" s="3">
        <v>5500</v>
      </c>
      <c r="D14" s="3">
        <f t="shared" ref="D14:V14" si="7">(C14*D24)</f>
        <v>5516.4999999999991</v>
      </c>
      <c r="E14" s="3">
        <f t="shared" si="7"/>
        <v>5538.5659999999989</v>
      </c>
      <c r="F14" s="3">
        <f t="shared" si="7"/>
        <v>5566.2588299999979</v>
      </c>
      <c r="G14" s="3">
        <f t="shared" si="7"/>
        <v>5638.6201947899972</v>
      </c>
      <c r="H14" s="3">
        <f t="shared" si="7"/>
        <v>5717.5608775170576</v>
      </c>
      <c r="I14" s="3">
        <f t="shared" si="7"/>
        <v>5797.6067298022963</v>
      </c>
      <c r="J14" s="3">
        <f t="shared" si="7"/>
        <v>5884.5708307493305</v>
      </c>
      <c r="K14" s="3">
        <f t="shared" si="7"/>
        <v>5978.72396404132</v>
      </c>
      <c r="L14" s="3">
        <f t="shared" si="7"/>
        <v>6074.3835474659809</v>
      </c>
      <c r="M14" s="3">
        <f t="shared" si="7"/>
        <v>6171.5736842254364</v>
      </c>
      <c r="N14" s="3">
        <f t="shared" si="7"/>
        <v>6282.6620105414941</v>
      </c>
      <c r="O14" s="3">
        <f t="shared" si="7"/>
        <v>6408.3152507523237</v>
      </c>
      <c r="P14" s="3">
        <f t="shared" si="7"/>
        <v>6555.7065015196267</v>
      </c>
      <c r="Q14" s="3">
        <f t="shared" si="7"/>
        <v>6732.7105770606559</v>
      </c>
      <c r="R14" s="3">
        <f t="shared" si="7"/>
        <v>6948.1573155265969</v>
      </c>
      <c r="S14" s="3">
        <f t="shared" si="7"/>
        <v>7198.290978885555</v>
      </c>
      <c r="T14" s="3">
        <f t="shared" si="7"/>
        <v>7522.2140729354041</v>
      </c>
      <c r="U14" s="3">
        <f t="shared" si="7"/>
        <v>7853.1914921445623</v>
      </c>
      <c r="V14" s="3">
        <f t="shared" si="7"/>
        <v>8230.1446837675012</v>
      </c>
      <c r="W14" s="28">
        <f t="shared" si="6"/>
        <v>127115.75754172512</v>
      </c>
      <c r="Z14" s="12"/>
    </row>
    <row r="15" spans="1:26" ht="45" x14ac:dyDescent="0.25">
      <c r="A15" s="100"/>
      <c r="B15" s="3" t="s">
        <v>28</v>
      </c>
      <c r="C15" s="3">
        <v>4850</v>
      </c>
      <c r="D15" s="3">
        <f t="shared" ref="D15:V15" si="8">(C15*D24)</f>
        <v>4864.5499999999993</v>
      </c>
      <c r="E15" s="3">
        <f t="shared" si="8"/>
        <v>4884.0081999999993</v>
      </c>
      <c r="F15" s="3">
        <f t="shared" si="8"/>
        <v>4908.4282409999987</v>
      </c>
      <c r="G15" s="3">
        <f t="shared" si="8"/>
        <v>4972.237808132998</v>
      </c>
      <c r="H15" s="3">
        <f t="shared" si="8"/>
        <v>5041.8491374468604</v>
      </c>
      <c r="I15" s="3">
        <f t="shared" si="8"/>
        <v>5112.4350253711164</v>
      </c>
      <c r="J15" s="3">
        <f t="shared" si="8"/>
        <v>5189.1215507516827</v>
      </c>
      <c r="K15" s="3">
        <f t="shared" si="8"/>
        <v>5272.1474955637095</v>
      </c>
      <c r="L15" s="3">
        <f t="shared" si="8"/>
        <v>5356.5018554927292</v>
      </c>
      <c r="M15" s="3">
        <f t="shared" si="8"/>
        <v>5442.2058851806132</v>
      </c>
      <c r="N15" s="3">
        <f t="shared" si="8"/>
        <v>5540.1655911138641</v>
      </c>
      <c r="O15" s="3">
        <f t="shared" si="8"/>
        <v>5650.9689029361416</v>
      </c>
      <c r="P15" s="3">
        <f t="shared" si="8"/>
        <v>5780.9411877036728</v>
      </c>
      <c r="Q15" s="3">
        <f t="shared" si="8"/>
        <v>5937.0265997716715</v>
      </c>
      <c r="R15" s="3">
        <f t="shared" si="8"/>
        <v>6127.0114509643654</v>
      </c>
      <c r="S15" s="3">
        <f t="shared" si="8"/>
        <v>6347.5838631990828</v>
      </c>
      <c r="T15" s="3">
        <f t="shared" si="8"/>
        <v>6633.2251370430413</v>
      </c>
      <c r="U15" s="3">
        <f t="shared" si="8"/>
        <v>6925.0870430729356</v>
      </c>
      <c r="V15" s="3">
        <f t="shared" si="8"/>
        <v>7257.4912211404371</v>
      </c>
      <c r="W15" s="28">
        <f t="shared" si="6"/>
        <v>112092.98619588494</v>
      </c>
      <c r="Z15" s="12"/>
    </row>
    <row r="16" spans="1:26" x14ac:dyDescent="0.25">
      <c r="A16" s="100"/>
      <c r="B16" s="3" t="s">
        <v>30</v>
      </c>
      <c r="C16" s="3">
        <v>2700</v>
      </c>
      <c r="D16" s="3">
        <f t="shared" ref="D16:V16" si="9">(C16*D24)</f>
        <v>2708.1</v>
      </c>
      <c r="E16" s="3">
        <f t="shared" si="9"/>
        <v>2718.9324000000001</v>
      </c>
      <c r="F16" s="3">
        <f t="shared" si="9"/>
        <v>2732.5270619999997</v>
      </c>
      <c r="G16" s="3">
        <f t="shared" si="9"/>
        <v>2768.0499138059995</v>
      </c>
      <c r="H16" s="3">
        <f t="shared" si="9"/>
        <v>2806.8026125992837</v>
      </c>
      <c r="I16" s="3">
        <f t="shared" si="9"/>
        <v>2846.0978491756737</v>
      </c>
      <c r="J16" s="3">
        <f t="shared" si="9"/>
        <v>2888.7893169133085</v>
      </c>
      <c r="K16" s="3">
        <f t="shared" si="9"/>
        <v>2935.0099459839216</v>
      </c>
      <c r="L16" s="3">
        <f t="shared" si="9"/>
        <v>2981.9701051196644</v>
      </c>
      <c r="M16" s="3">
        <f t="shared" si="9"/>
        <v>3029.6816268015791</v>
      </c>
      <c r="N16" s="3">
        <f t="shared" si="9"/>
        <v>3084.2158960840075</v>
      </c>
      <c r="O16" s="3">
        <f t="shared" si="9"/>
        <v>3145.9002140056878</v>
      </c>
      <c r="P16" s="3">
        <f t="shared" si="9"/>
        <v>3218.2559189278181</v>
      </c>
      <c r="Q16" s="3">
        <f t="shared" si="9"/>
        <v>3305.1488287388688</v>
      </c>
      <c r="R16" s="3">
        <f t="shared" si="9"/>
        <v>3410.9135912585125</v>
      </c>
      <c r="S16" s="3">
        <f t="shared" si="9"/>
        <v>3533.706480543819</v>
      </c>
      <c r="T16" s="3">
        <f t="shared" si="9"/>
        <v>3692.7232721682908</v>
      </c>
      <c r="U16" s="3">
        <f t="shared" si="9"/>
        <v>3855.2030961436958</v>
      </c>
      <c r="V16" s="3">
        <f t="shared" si="9"/>
        <v>4040.2528447585933</v>
      </c>
      <c r="W16" s="28">
        <f t="shared" si="6"/>
        <v>62402.280975028727</v>
      </c>
      <c r="Z16" s="11"/>
    </row>
    <row r="17" spans="1:26" ht="30" x14ac:dyDescent="0.25">
      <c r="A17" s="100"/>
      <c r="B17" s="3" t="s">
        <v>11</v>
      </c>
      <c r="C17" s="3">
        <v>2500</v>
      </c>
      <c r="D17" s="3">
        <f t="shared" ref="D17:V17" si="10">(C17*D24)</f>
        <v>2507.4999999999995</v>
      </c>
      <c r="E17" s="3">
        <f t="shared" si="10"/>
        <v>2517.5299999999997</v>
      </c>
      <c r="F17" s="3">
        <f t="shared" si="10"/>
        <v>2530.1176499999997</v>
      </c>
      <c r="G17" s="3">
        <f t="shared" si="10"/>
        <v>2563.0091794499995</v>
      </c>
      <c r="H17" s="3">
        <f t="shared" si="10"/>
        <v>2598.8913079622994</v>
      </c>
      <c r="I17" s="3">
        <f t="shared" si="10"/>
        <v>2635.2757862737717</v>
      </c>
      <c r="J17" s="3">
        <f t="shared" si="10"/>
        <v>2674.804923067878</v>
      </c>
      <c r="K17" s="3">
        <f t="shared" si="10"/>
        <v>2717.6018018369641</v>
      </c>
      <c r="L17" s="3">
        <f t="shared" si="10"/>
        <v>2761.0834306663555</v>
      </c>
      <c r="M17" s="3">
        <f t="shared" si="10"/>
        <v>2805.2607655570173</v>
      </c>
      <c r="N17" s="3">
        <f t="shared" si="10"/>
        <v>2855.7554593370437</v>
      </c>
      <c r="O17" s="3">
        <f t="shared" si="10"/>
        <v>2912.8705685237846</v>
      </c>
      <c r="P17" s="3">
        <f t="shared" si="10"/>
        <v>2979.8665915998313</v>
      </c>
      <c r="Q17" s="3">
        <f t="shared" si="10"/>
        <v>3060.3229895730265</v>
      </c>
      <c r="R17" s="3">
        <f t="shared" si="10"/>
        <v>3158.2533252393632</v>
      </c>
      <c r="S17" s="3">
        <f t="shared" si="10"/>
        <v>3271.9504449479805</v>
      </c>
      <c r="T17" s="3">
        <f t="shared" si="10"/>
        <v>3419.1882149706394</v>
      </c>
      <c r="U17" s="3">
        <f t="shared" si="10"/>
        <v>3569.6324964293476</v>
      </c>
      <c r="V17" s="3">
        <f t="shared" si="10"/>
        <v>3740.9748562579566</v>
      </c>
      <c r="W17" s="28">
        <f t="shared" si="6"/>
        <v>57779.889791693247</v>
      </c>
      <c r="Z17" s="12"/>
    </row>
    <row r="18" spans="1:26" x14ac:dyDescent="0.25">
      <c r="A18" s="100"/>
      <c r="B18" s="3" t="s">
        <v>12</v>
      </c>
      <c r="C18" s="3"/>
      <c r="D18" s="3"/>
      <c r="E18" s="3"/>
      <c r="F18" s="3">
        <v>4510.3100000000004</v>
      </c>
      <c r="G18" s="3"/>
      <c r="H18" s="3"/>
      <c r="I18" s="3"/>
      <c r="J18" s="3"/>
      <c r="K18" s="3">
        <v>5973.97</v>
      </c>
      <c r="L18" s="3"/>
      <c r="M18" s="3"/>
      <c r="N18" s="3"/>
      <c r="O18" s="3"/>
      <c r="P18" s="3">
        <v>8537.17</v>
      </c>
      <c r="Q18" s="3"/>
      <c r="R18" s="3"/>
      <c r="S18" s="3"/>
      <c r="T18" s="3">
        <v>9555.57</v>
      </c>
      <c r="U18" s="3"/>
      <c r="V18" s="3"/>
      <c r="W18" s="28">
        <f t="shared" si="6"/>
        <v>28577.02</v>
      </c>
      <c r="Z18" s="11"/>
    </row>
    <row r="19" spans="1:26" x14ac:dyDescent="0.25">
      <c r="A19" s="100"/>
      <c r="B19" s="3" t="s">
        <v>13</v>
      </c>
      <c r="C19" s="3">
        <v>2200</v>
      </c>
      <c r="D19" s="3">
        <f t="shared" ref="D19:V19" si="11">(C19*D24)</f>
        <v>2206.6</v>
      </c>
      <c r="E19" s="3">
        <f t="shared" si="11"/>
        <v>2215.4263999999998</v>
      </c>
      <c r="F19" s="3">
        <f t="shared" si="11"/>
        <v>2226.5035319999997</v>
      </c>
      <c r="G19" s="3">
        <f t="shared" si="11"/>
        <v>2255.4480779159994</v>
      </c>
      <c r="H19" s="3">
        <f t="shared" si="11"/>
        <v>2287.0243510068235</v>
      </c>
      <c r="I19" s="3">
        <f t="shared" si="11"/>
        <v>2319.042691920919</v>
      </c>
      <c r="J19" s="3">
        <f t="shared" si="11"/>
        <v>2353.8283322997327</v>
      </c>
      <c r="K19" s="3">
        <f t="shared" si="11"/>
        <v>2391.4895856165285</v>
      </c>
      <c r="L19" s="3">
        <f t="shared" si="11"/>
        <v>2429.7534189863932</v>
      </c>
      <c r="M19" s="3">
        <f t="shared" si="11"/>
        <v>2468.6294736901755</v>
      </c>
      <c r="N19" s="3">
        <f t="shared" si="11"/>
        <v>2513.0648042165985</v>
      </c>
      <c r="O19" s="3">
        <f t="shared" si="11"/>
        <v>2563.3261003009306</v>
      </c>
      <c r="P19" s="3">
        <f t="shared" si="11"/>
        <v>2622.2826006078517</v>
      </c>
      <c r="Q19" s="3">
        <f t="shared" si="11"/>
        <v>2693.0842308242636</v>
      </c>
      <c r="R19" s="3">
        <f t="shared" si="11"/>
        <v>2779.2629262106402</v>
      </c>
      <c r="S19" s="3">
        <f t="shared" si="11"/>
        <v>2879.3163915542232</v>
      </c>
      <c r="T19" s="3">
        <f t="shared" si="11"/>
        <v>3008.8856291741631</v>
      </c>
      <c r="U19" s="3">
        <f t="shared" si="11"/>
        <v>3141.2765968578265</v>
      </c>
      <c r="V19" s="3">
        <f t="shared" si="11"/>
        <v>3292.0578735070021</v>
      </c>
      <c r="W19" s="28">
        <f t="shared" si="6"/>
        <v>50846.303016690079</v>
      </c>
      <c r="Z19" s="11"/>
    </row>
    <row r="20" spans="1:26" ht="30" x14ac:dyDescent="0.25">
      <c r="A20" s="100"/>
      <c r="B20" s="3" t="s">
        <v>14</v>
      </c>
      <c r="C20" s="3"/>
      <c r="D20" s="3"/>
      <c r="E20" s="3"/>
      <c r="F20" s="3"/>
      <c r="G20" s="3"/>
      <c r="H20" s="3"/>
      <c r="I20" s="3">
        <v>5285.54</v>
      </c>
      <c r="J20" s="3"/>
      <c r="K20" s="3"/>
      <c r="L20" s="3"/>
      <c r="M20" s="3"/>
      <c r="N20" s="3">
        <v>7502.95</v>
      </c>
      <c r="O20" s="3"/>
      <c r="P20" s="3"/>
      <c r="Q20" s="3"/>
      <c r="R20" s="3">
        <v>9313.35</v>
      </c>
      <c r="S20" s="3"/>
      <c r="T20" s="3"/>
      <c r="U20" s="3"/>
      <c r="V20" s="3"/>
      <c r="W20" s="28">
        <f t="shared" si="6"/>
        <v>22101.84</v>
      </c>
      <c r="Z20" s="11"/>
    </row>
    <row r="21" spans="1:26" x14ac:dyDescent="0.25">
      <c r="A21" s="100"/>
      <c r="B21" s="22" t="s">
        <v>27</v>
      </c>
      <c r="C21" s="3">
        <v>3500</v>
      </c>
      <c r="D21" s="3">
        <v>3836</v>
      </c>
      <c r="E21" s="3">
        <v>4154.2</v>
      </c>
      <c r="F21" s="3"/>
      <c r="G21" s="3">
        <v>4711.05</v>
      </c>
      <c r="H21" s="3">
        <v>4979.5200000000004</v>
      </c>
      <c r="I21" s="3"/>
      <c r="J21" s="3">
        <v>5606.35</v>
      </c>
      <c r="K21" s="3"/>
      <c r="L21" s="3">
        <v>6417.77</v>
      </c>
      <c r="M21" s="3">
        <v>6943.1</v>
      </c>
      <c r="N21" s="3"/>
      <c r="O21" s="3">
        <v>8032.4</v>
      </c>
      <c r="P21" s="3"/>
      <c r="Q21" s="3">
        <v>8951.17</v>
      </c>
      <c r="R21" s="3"/>
      <c r="S21" s="3">
        <v>9570.2999999999993</v>
      </c>
      <c r="T21" s="3"/>
      <c r="U21" s="3">
        <v>9599.2199999999993</v>
      </c>
      <c r="V21" s="3">
        <v>9496.7000000000007</v>
      </c>
      <c r="W21" s="28">
        <f t="shared" si="6"/>
        <v>85797.78</v>
      </c>
      <c r="Z21" s="11"/>
    </row>
    <row r="22" spans="1:26" x14ac:dyDescent="0.25">
      <c r="A22" s="100"/>
      <c r="B22" s="4" t="s">
        <v>29</v>
      </c>
      <c r="C22" s="3">
        <f>SUM(C13:C21)</f>
        <v>27125</v>
      </c>
      <c r="D22" s="3">
        <f>SUM(D13:D21)</f>
        <v>27531.874999999996</v>
      </c>
      <c r="E22" s="3">
        <f t="shared" ref="E22:V22" si="12">SUM(E13:E21)</f>
        <v>27944.858499999998</v>
      </c>
      <c r="F22" s="3">
        <f t="shared" si="12"/>
        <v>28419.921792499998</v>
      </c>
      <c r="G22" s="3">
        <f t="shared" si="12"/>
        <v>28931.486745802493</v>
      </c>
      <c r="H22" s="3">
        <f t="shared" si="12"/>
        <v>29539.042860243728</v>
      </c>
      <c r="I22" s="3">
        <f t="shared" si="12"/>
        <v>30188.896180287138</v>
      </c>
      <c r="J22" s="3">
        <f t="shared" si="12"/>
        <v>30883.256522991447</v>
      </c>
      <c r="K22" s="3">
        <f t="shared" si="12"/>
        <v>31655.307027359311</v>
      </c>
      <c r="L22" s="3">
        <f t="shared" si="12"/>
        <v>32510.008419797061</v>
      </c>
      <c r="M22" s="3">
        <f t="shared" si="12"/>
        <v>33452.814234513811</v>
      </c>
      <c r="N22" s="3">
        <f t="shared" si="12"/>
        <v>34489.839090735062</v>
      </c>
      <c r="O22" s="3">
        <f t="shared" si="12"/>
        <v>35559.026872549759</v>
      </c>
      <c r="P22" s="3">
        <f t="shared" si="12"/>
        <v>36696.909290618409</v>
      </c>
      <c r="Q22" s="3">
        <f t="shared" si="12"/>
        <v>37871.222251465093</v>
      </c>
      <c r="R22" s="3">
        <f t="shared" si="12"/>
        <v>39158.84392351198</v>
      </c>
      <c r="S22" s="3">
        <f t="shared" si="12"/>
        <v>40490.231704758415</v>
      </c>
      <c r="T22" s="3">
        <f t="shared" si="12"/>
        <v>41866.898631472541</v>
      </c>
      <c r="U22" s="3">
        <f t="shared" si="12"/>
        <v>43332.247091257341</v>
      </c>
      <c r="V22" s="3">
        <f t="shared" si="12"/>
        <v>44848.912391637685</v>
      </c>
      <c r="W22" s="29">
        <f t="shared" si="6"/>
        <v>682496.59853150125</v>
      </c>
      <c r="X22" s="25"/>
      <c r="Z22" s="12"/>
    </row>
    <row r="23" spans="1:26" ht="15.75" thickBot="1" x14ac:dyDescent="0.3">
      <c r="A23" s="101"/>
      <c r="B23" s="95" t="s">
        <v>2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30"/>
      <c r="Z23" s="11"/>
    </row>
    <row r="24" spans="1:26" ht="2.25" customHeight="1" x14ac:dyDescent="0.25">
      <c r="D24" s="9">
        <v>1.0029999999999999</v>
      </c>
      <c r="E24" s="9">
        <v>1.004</v>
      </c>
      <c r="F24" s="9">
        <v>1.0049999999999999</v>
      </c>
      <c r="G24" s="9">
        <v>1.0129999999999999</v>
      </c>
      <c r="H24" s="9">
        <v>1.014</v>
      </c>
      <c r="I24" s="9">
        <v>1.014</v>
      </c>
      <c r="J24" s="9">
        <v>1.0149999999999999</v>
      </c>
      <c r="K24" s="9">
        <v>1.016</v>
      </c>
      <c r="L24" s="9">
        <v>1.016</v>
      </c>
      <c r="M24" s="9">
        <v>1.016</v>
      </c>
      <c r="N24" s="9">
        <v>1.018</v>
      </c>
      <c r="O24" s="9">
        <v>1.02</v>
      </c>
      <c r="P24" s="9">
        <v>1.0229999999999999</v>
      </c>
      <c r="Q24" s="9">
        <v>1.0269999999999999</v>
      </c>
      <c r="R24" s="9">
        <v>1.032</v>
      </c>
      <c r="S24" s="9">
        <v>1.036</v>
      </c>
      <c r="T24" s="9">
        <v>1.0449999999999999</v>
      </c>
      <c r="U24" s="9">
        <v>1.044</v>
      </c>
      <c r="V24" s="9">
        <v>1.048</v>
      </c>
    </row>
  </sheetData>
  <mergeCells count="7">
    <mergeCell ref="A1:A2"/>
    <mergeCell ref="B1:B2"/>
    <mergeCell ref="C1:W1"/>
    <mergeCell ref="B23:V23"/>
    <mergeCell ref="B10:V10"/>
    <mergeCell ref="A3:A10"/>
    <mergeCell ref="A13:A2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4"/>
  <sheetViews>
    <sheetView workbookViewId="0">
      <selection activeCell="B12" sqref="B12"/>
    </sheetView>
  </sheetViews>
  <sheetFormatPr defaultColWidth="11.42578125" defaultRowHeight="15" x14ac:dyDescent="0.25"/>
  <cols>
    <col min="1" max="1" width="19.42578125" customWidth="1"/>
    <col min="2" max="2" width="38.7109375" customWidth="1"/>
    <col min="3" max="22" width="15.7109375" customWidth="1"/>
    <col min="23" max="23" width="10.5703125" customWidth="1"/>
  </cols>
  <sheetData>
    <row r="1" spans="1:23" x14ac:dyDescent="0.25">
      <c r="A1" s="102" t="s">
        <v>0</v>
      </c>
      <c r="B1" s="102" t="s">
        <v>1</v>
      </c>
      <c r="C1" s="102" t="s">
        <v>23</v>
      </c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</row>
    <row r="2" spans="1:23" x14ac:dyDescent="0.25">
      <c r="A2" s="102"/>
      <c r="B2" s="102"/>
      <c r="C2" s="15">
        <v>1</v>
      </c>
      <c r="D2" s="15">
        <v>2</v>
      </c>
      <c r="E2" s="15">
        <v>3</v>
      </c>
      <c r="F2" s="15">
        <v>4</v>
      </c>
      <c r="G2" s="15">
        <v>5</v>
      </c>
      <c r="H2" s="15">
        <v>6</v>
      </c>
      <c r="I2" s="15">
        <v>7</v>
      </c>
      <c r="J2" s="15">
        <v>8</v>
      </c>
      <c r="K2" s="15">
        <v>9</v>
      </c>
      <c r="L2" s="15">
        <v>10</v>
      </c>
      <c r="M2" s="15">
        <v>11</v>
      </c>
      <c r="N2" s="15">
        <v>12</v>
      </c>
      <c r="O2" s="15">
        <v>13</v>
      </c>
      <c r="P2" s="15">
        <v>14</v>
      </c>
      <c r="Q2" s="15">
        <v>15</v>
      </c>
      <c r="R2" s="15">
        <v>16</v>
      </c>
      <c r="S2" s="15">
        <v>17</v>
      </c>
      <c r="T2" s="15">
        <v>18</v>
      </c>
      <c r="U2" s="15">
        <v>19</v>
      </c>
      <c r="V2" s="15">
        <v>20</v>
      </c>
      <c r="W2" s="15" t="s">
        <v>2</v>
      </c>
    </row>
    <row r="3" spans="1:23" ht="30" x14ac:dyDescent="0.25">
      <c r="A3" s="103" t="s">
        <v>35</v>
      </c>
      <c r="B3" s="2" t="s">
        <v>9</v>
      </c>
      <c r="C3" s="2">
        <v>2820</v>
      </c>
      <c r="D3" s="2">
        <f>(C3*D13)</f>
        <v>2828.4599999999996</v>
      </c>
      <c r="E3" s="3">
        <f t="shared" ref="E3:V3" si="0">(D3*E13)</f>
        <v>2839.7738399999994</v>
      </c>
      <c r="F3" s="3">
        <f t="shared" si="0"/>
        <v>2853.9727091999989</v>
      </c>
      <c r="G3" s="3">
        <f t="shared" si="0"/>
        <v>2891.0743544195984</v>
      </c>
      <c r="H3" s="3">
        <f t="shared" si="0"/>
        <v>2931.549395381473</v>
      </c>
      <c r="I3" s="3">
        <f t="shared" si="0"/>
        <v>2972.5910869168138</v>
      </c>
      <c r="J3" s="3">
        <f t="shared" si="0"/>
        <v>3017.1799532205655</v>
      </c>
      <c r="K3" s="3">
        <f t="shared" si="0"/>
        <v>3065.4548324720945</v>
      </c>
      <c r="L3" s="3">
        <f t="shared" si="0"/>
        <v>3114.5021097916479</v>
      </c>
      <c r="M3" s="3">
        <f t="shared" si="0"/>
        <v>3164.3341435483144</v>
      </c>
      <c r="N3" s="3">
        <f t="shared" si="0"/>
        <v>3221.2921581321839</v>
      </c>
      <c r="O3" s="3">
        <f t="shared" si="0"/>
        <v>3285.7180012948274</v>
      </c>
      <c r="P3" s="3">
        <f t="shared" si="0"/>
        <v>3361.2895153246081</v>
      </c>
      <c r="Q3" s="3">
        <f t="shared" si="0"/>
        <v>3452.0443322383721</v>
      </c>
      <c r="R3" s="3">
        <f t="shared" si="0"/>
        <v>3562.5097508700001</v>
      </c>
      <c r="S3" s="3">
        <f t="shared" si="0"/>
        <v>3690.76010190132</v>
      </c>
      <c r="T3" s="3">
        <f t="shared" si="0"/>
        <v>3856.8443064868793</v>
      </c>
      <c r="U3" s="3">
        <f t="shared" si="0"/>
        <v>4026.5454559723021</v>
      </c>
      <c r="V3" s="3">
        <f t="shared" si="0"/>
        <v>4219.8196378589728</v>
      </c>
      <c r="W3" s="38">
        <f>SUM(C3:V3)</f>
        <v>65175.715685029973</v>
      </c>
    </row>
    <row r="4" spans="1:23" x14ac:dyDescent="0.25">
      <c r="A4" s="103"/>
      <c r="B4" s="2" t="s">
        <v>8</v>
      </c>
      <c r="C4" s="2">
        <v>2640</v>
      </c>
      <c r="D4" s="2">
        <f>(C4*D13)</f>
        <v>2647.9199999999996</v>
      </c>
      <c r="E4" s="3">
        <f t="shared" ref="E4:V4" si="1">(D4*E13)</f>
        <v>2658.5116799999996</v>
      </c>
      <c r="F4" s="3">
        <f t="shared" si="1"/>
        <v>2671.8042383999991</v>
      </c>
      <c r="G4" s="3">
        <f t="shared" si="1"/>
        <v>2706.5376934991987</v>
      </c>
      <c r="H4" s="3">
        <f t="shared" si="1"/>
        <v>2744.4292212081873</v>
      </c>
      <c r="I4" s="3">
        <f t="shared" si="1"/>
        <v>2782.851230305102</v>
      </c>
      <c r="J4" s="3">
        <f t="shared" si="1"/>
        <v>2824.5939987596785</v>
      </c>
      <c r="K4" s="3">
        <f t="shared" si="1"/>
        <v>2869.7875027398331</v>
      </c>
      <c r="L4" s="3">
        <f t="shared" si="1"/>
        <v>2915.7041027836704</v>
      </c>
      <c r="M4" s="3">
        <f t="shared" si="1"/>
        <v>2962.3553684282092</v>
      </c>
      <c r="N4" s="3">
        <f t="shared" si="1"/>
        <v>3015.677765059917</v>
      </c>
      <c r="O4" s="3">
        <f t="shared" si="1"/>
        <v>3075.9913203611154</v>
      </c>
      <c r="P4" s="3">
        <f t="shared" si="1"/>
        <v>3146.7391207294208</v>
      </c>
      <c r="Q4" s="3">
        <f t="shared" si="1"/>
        <v>3231.7010769891149</v>
      </c>
      <c r="R4" s="3">
        <f t="shared" si="1"/>
        <v>3335.1155114527664</v>
      </c>
      <c r="S4" s="3">
        <f t="shared" si="1"/>
        <v>3455.179669865066</v>
      </c>
      <c r="T4" s="3">
        <f t="shared" si="1"/>
        <v>3610.6627550089938</v>
      </c>
      <c r="U4" s="3">
        <f t="shared" si="1"/>
        <v>3769.5319162293895</v>
      </c>
      <c r="V4" s="3">
        <f t="shared" si="1"/>
        <v>3950.4694482084005</v>
      </c>
      <c r="W4" s="38">
        <f t="shared" ref="W4:W11" si="2">SUM(C4:V4)</f>
        <v>61015.56362002805</v>
      </c>
    </row>
    <row r="5" spans="1:23" ht="45" x14ac:dyDescent="0.25">
      <c r="A5" s="103"/>
      <c r="B5" s="2" t="s">
        <v>28</v>
      </c>
      <c r="C5" s="2">
        <v>2328</v>
      </c>
      <c r="D5" s="2">
        <f>(C5*D13)</f>
        <v>2334.9839999999999</v>
      </c>
      <c r="E5" s="3">
        <f t="shared" ref="E5:V5" si="3">(D5*E13)</f>
        <v>2344.3239359999998</v>
      </c>
      <c r="F5" s="3">
        <f t="shared" si="3"/>
        <v>2356.0455556799993</v>
      </c>
      <c r="G5" s="3">
        <f t="shared" si="3"/>
        <v>2386.6741479038392</v>
      </c>
      <c r="H5" s="3">
        <f t="shared" si="3"/>
        <v>2420.0875859744929</v>
      </c>
      <c r="I5" s="3">
        <f t="shared" si="3"/>
        <v>2453.968812178136</v>
      </c>
      <c r="J5" s="3">
        <f t="shared" si="3"/>
        <v>2490.7783443608078</v>
      </c>
      <c r="K5" s="3">
        <f t="shared" si="3"/>
        <v>2530.6307978705809</v>
      </c>
      <c r="L5" s="3">
        <f t="shared" si="3"/>
        <v>2571.12089063651</v>
      </c>
      <c r="M5" s="3">
        <f t="shared" si="3"/>
        <v>2612.2588248866941</v>
      </c>
      <c r="N5" s="3">
        <f t="shared" si="3"/>
        <v>2659.2794837346546</v>
      </c>
      <c r="O5" s="3">
        <f t="shared" si="3"/>
        <v>2712.465073409348</v>
      </c>
      <c r="P5" s="3">
        <f t="shared" si="3"/>
        <v>2774.8517700977627</v>
      </c>
      <c r="Q5" s="3">
        <f t="shared" si="3"/>
        <v>2849.7727678904021</v>
      </c>
      <c r="R5" s="3">
        <f t="shared" si="3"/>
        <v>2940.9654964628949</v>
      </c>
      <c r="S5" s="3">
        <f t="shared" si="3"/>
        <v>3046.8402543355592</v>
      </c>
      <c r="T5" s="3">
        <f t="shared" si="3"/>
        <v>3183.9480657806589</v>
      </c>
      <c r="U5" s="3">
        <f t="shared" si="3"/>
        <v>3324.0417806750079</v>
      </c>
      <c r="V5" s="3">
        <f t="shared" si="3"/>
        <v>3483.5957861474085</v>
      </c>
      <c r="W5" s="38">
        <f t="shared" si="2"/>
        <v>53804.633374024757</v>
      </c>
    </row>
    <row r="6" spans="1:23" x14ac:dyDescent="0.25">
      <c r="A6" s="103"/>
      <c r="B6" s="2" t="s">
        <v>10</v>
      </c>
      <c r="C6" s="2">
        <v>1296</v>
      </c>
      <c r="D6" s="2">
        <f>(C6*D13)</f>
        <v>1299.8879999999999</v>
      </c>
      <c r="E6" s="3">
        <f t="shared" ref="E6:V6" si="4">(D6*E13)</f>
        <v>1305.087552</v>
      </c>
      <c r="F6" s="3">
        <f t="shared" si="4"/>
        <v>1311.6129897599999</v>
      </c>
      <c r="G6" s="3">
        <f t="shared" si="4"/>
        <v>1328.6639586268798</v>
      </c>
      <c r="H6" s="3">
        <f t="shared" si="4"/>
        <v>1347.2652540476561</v>
      </c>
      <c r="I6" s="3">
        <f t="shared" si="4"/>
        <v>1366.1269676043232</v>
      </c>
      <c r="J6" s="3">
        <f t="shared" si="4"/>
        <v>1386.618872118388</v>
      </c>
      <c r="K6" s="3">
        <f t="shared" si="4"/>
        <v>1408.8047740722823</v>
      </c>
      <c r="L6" s="3">
        <f t="shared" si="4"/>
        <v>1431.3456504574388</v>
      </c>
      <c r="M6" s="3">
        <f t="shared" si="4"/>
        <v>1454.2471808647579</v>
      </c>
      <c r="N6" s="3">
        <f t="shared" si="4"/>
        <v>1480.4236301203234</v>
      </c>
      <c r="O6" s="3">
        <f t="shared" si="4"/>
        <v>1510.0321027227299</v>
      </c>
      <c r="P6" s="3">
        <f t="shared" si="4"/>
        <v>1544.7628410853524</v>
      </c>
      <c r="Q6" s="3">
        <f t="shared" si="4"/>
        <v>1586.4714377946568</v>
      </c>
      <c r="R6" s="3">
        <f t="shared" si="4"/>
        <v>1637.2385238040858</v>
      </c>
      <c r="S6" s="3">
        <f t="shared" si="4"/>
        <v>1696.1791106610331</v>
      </c>
      <c r="T6" s="3">
        <f t="shared" si="4"/>
        <v>1772.5071706407793</v>
      </c>
      <c r="U6" s="3">
        <f t="shared" si="4"/>
        <v>1850.4974861489736</v>
      </c>
      <c r="V6" s="3">
        <f t="shared" si="4"/>
        <v>1939.3213654841245</v>
      </c>
      <c r="W6" s="38">
        <f t="shared" si="2"/>
        <v>29953.094868013781</v>
      </c>
    </row>
    <row r="7" spans="1:23" ht="30" x14ac:dyDescent="0.25">
      <c r="A7" s="103"/>
      <c r="B7" s="2" t="s">
        <v>11</v>
      </c>
      <c r="C7" s="2">
        <v>1200</v>
      </c>
      <c r="D7" s="2">
        <f>(C7*D13)</f>
        <v>1203.5999999999999</v>
      </c>
      <c r="E7" s="3">
        <f t="shared" ref="E7:V7" si="5">(D7*E13)</f>
        <v>1208.4143999999999</v>
      </c>
      <c r="F7" s="3">
        <f t="shared" si="5"/>
        <v>1214.4564719999998</v>
      </c>
      <c r="G7" s="3">
        <f t="shared" si="5"/>
        <v>1230.2444061359997</v>
      </c>
      <c r="H7" s="3">
        <f t="shared" si="5"/>
        <v>1247.4678278219037</v>
      </c>
      <c r="I7" s="3">
        <f t="shared" si="5"/>
        <v>1264.9323774114105</v>
      </c>
      <c r="J7" s="3">
        <f t="shared" si="5"/>
        <v>1283.9063630725816</v>
      </c>
      <c r="K7" s="3">
        <f t="shared" si="5"/>
        <v>1304.448864881743</v>
      </c>
      <c r="L7" s="3">
        <f t="shared" si="5"/>
        <v>1325.320046719851</v>
      </c>
      <c r="M7" s="3">
        <f t="shared" si="5"/>
        <v>1346.5251674673686</v>
      </c>
      <c r="N7" s="3">
        <f t="shared" si="5"/>
        <v>1370.7626204817814</v>
      </c>
      <c r="O7" s="3">
        <f t="shared" si="5"/>
        <v>1398.1778728914171</v>
      </c>
      <c r="P7" s="3">
        <f t="shared" si="5"/>
        <v>1430.3359639679195</v>
      </c>
      <c r="Q7" s="3">
        <f t="shared" si="5"/>
        <v>1468.9550349950532</v>
      </c>
      <c r="R7" s="3">
        <f t="shared" si="5"/>
        <v>1515.961596114895</v>
      </c>
      <c r="S7" s="3">
        <f t="shared" si="5"/>
        <v>1570.5362135750313</v>
      </c>
      <c r="T7" s="3">
        <f t="shared" si="5"/>
        <v>1641.2103431859075</v>
      </c>
      <c r="U7" s="3">
        <f t="shared" si="5"/>
        <v>1713.4235982860876</v>
      </c>
      <c r="V7" s="3">
        <f t="shared" si="5"/>
        <v>1795.6679310038198</v>
      </c>
      <c r="W7" s="38">
        <f t="shared" si="2"/>
        <v>27734.347100012768</v>
      </c>
    </row>
    <row r="8" spans="1:23" x14ac:dyDescent="0.25">
      <c r="A8" s="103"/>
      <c r="B8" s="2" t="s">
        <v>12</v>
      </c>
      <c r="C8" s="2"/>
      <c r="D8" s="2"/>
      <c r="E8" s="2"/>
      <c r="F8" s="2">
        <v>2164.9499999999998</v>
      </c>
      <c r="G8" s="2"/>
      <c r="H8" s="2"/>
      <c r="I8" s="2"/>
      <c r="J8" s="2"/>
      <c r="K8" s="2">
        <v>2867.5</v>
      </c>
      <c r="L8" s="2"/>
      <c r="M8" s="2"/>
      <c r="N8" s="2"/>
      <c r="O8" s="2"/>
      <c r="P8" s="2">
        <v>4097.84</v>
      </c>
      <c r="Q8" s="2"/>
      <c r="R8" s="2"/>
      <c r="S8" s="2"/>
      <c r="T8" s="2">
        <v>4586.68</v>
      </c>
      <c r="U8" s="2"/>
      <c r="V8" s="2"/>
      <c r="W8" s="38">
        <f t="shared" si="2"/>
        <v>13716.970000000001</v>
      </c>
    </row>
    <row r="9" spans="1:23" x14ac:dyDescent="0.25">
      <c r="A9" s="103"/>
      <c r="B9" s="2" t="s">
        <v>13</v>
      </c>
      <c r="C9" s="2">
        <v>1056</v>
      </c>
      <c r="D9" s="2">
        <f>(C9*D13)</f>
        <v>1059.1679999999999</v>
      </c>
      <c r="E9" s="3">
        <f t="shared" ref="E9:V9" si="6">(D9*E13)</f>
        <v>1063.4046719999999</v>
      </c>
      <c r="F9" s="3">
        <f t="shared" si="6"/>
        <v>1068.7216953599998</v>
      </c>
      <c r="G9" s="3">
        <f t="shared" si="6"/>
        <v>1082.6150773996796</v>
      </c>
      <c r="H9" s="3">
        <f t="shared" si="6"/>
        <v>1097.7716884832753</v>
      </c>
      <c r="I9" s="3">
        <f t="shared" si="6"/>
        <v>1113.1404921220412</v>
      </c>
      <c r="J9" s="3">
        <f t="shared" si="6"/>
        <v>1129.8375995038718</v>
      </c>
      <c r="K9" s="3">
        <f t="shared" si="6"/>
        <v>1147.9150010959338</v>
      </c>
      <c r="L9" s="3">
        <f t="shared" si="6"/>
        <v>1166.2816411134688</v>
      </c>
      <c r="M9" s="3">
        <f t="shared" si="6"/>
        <v>1184.9421473712844</v>
      </c>
      <c r="N9" s="3">
        <f t="shared" si="6"/>
        <v>1206.2711060239676</v>
      </c>
      <c r="O9" s="3">
        <f t="shared" si="6"/>
        <v>1230.3965281444471</v>
      </c>
      <c r="P9" s="3">
        <f t="shared" si="6"/>
        <v>1258.6956482917692</v>
      </c>
      <c r="Q9" s="3">
        <f t="shared" si="6"/>
        <v>1292.6804307956468</v>
      </c>
      <c r="R9" s="3">
        <f t="shared" si="6"/>
        <v>1334.0462045811075</v>
      </c>
      <c r="S9" s="3">
        <f t="shared" si="6"/>
        <v>1382.0718679460274</v>
      </c>
      <c r="T9" s="3">
        <f t="shared" si="6"/>
        <v>1444.2651020035985</v>
      </c>
      <c r="U9" s="3">
        <f t="shared" si="6"/>
        <v>1507.812766491757</v>
      </c>
      <c r="V9" s="3">
        <f t="shared" si="6"/>
        <v>1580.1877792833614</v>
      </c>
      <c r="W9" s="38">
        <f t="shared" si="2"/>
        <v>24406.225448011231</v>
      </c>
    </row>
    <row r="10" spans="1:23" ht="30" x14ac:dyDescent="0.25">
      <c r="A10" s="103"/>
      <c r="B10" s="2" t="s">
        <v>14</v>
      </c>
      <c r="C10" s="2"/>
      <c r="D10" s="2"/>
      <c r="E10" s="2"/>
      <c r="F10" s="2"/>
      <c r="G10" s="2"/>
      <c r="H10" s="2"/>
      <c r="I10" s="2">
        <v>2536.92</v>
      </c>
      <c r="J10" s="2"/>
      <c r="K10" s="2"/>
      <c r="L10" s="2"/>
      <c r="M10" s="2"/>
      <c r="N10" s="2">
        <v>3601.42</v>
      </c>
      <c r="O10" s="2"/>
      <c r="P10" s="2"/>
      <c r="Q10" s="2"/>
      <c r="R10" s="2">
        <v>4470.41</v>
      </c>
      <c r="S10" s="2"/>
      <c r="T10" s="2"/>
      <c r="U10" s="2"/>
      <c r="V10" s="2"/>
      <c r="W10" s="38">
        <f t="shared" si="2"/>
        <v>10608.75</v>
      </c>
    </row>
    <row r="11" spans="1:23" x14ac:dyDescent="0.25">
      <c r="A11" s="103"/>
      <c r="B11" s="3" t="s">
        <v>27</v>
      </c>
      <c r="C11" s="3">
        <v>1680</v>
      </c>
      <c r="D11" s="3">
        <v>1841.28</v>
      </c>
      <c r="E11" s="3">
        <v>1994.02</v>
      </c>
      <c r="F11" s="3"/>
      <c r="G11" s="3">
        <v>2261.3000000000002</v>
      </c>
      <c r="H11" s="3">
        <v>2390.17</v>
      </c>
      <c r="I11" s="3"/>
      <c r="J11" s="3">
        <v>2691.05</v>
      </c>
      <c r="K11" s="3"/>
      <c r="L11" s="3">
        <v>3080.53</v>
      </c>
      <c r="M11" s="3">
        <v>3332.69</v>
      </c>
      <c r="N11" s="3"/>
      <c r="O11" s="3">
        <v>3855.55</v>
      </c>
      <c r="P11" s="3"/>
      <c r="Q11" s="3">
        <v>4296.5600000000004</v>
      </c>
      <c r="R11" s="3"/>
      <c r="S11" s="3">
        <v>4593.74</v>
      </c>
      <c r="T11" s="3"/>
      <c r="U11" s="3">
        <v>4607.63</v>
      </c>
      <c r="V11" s="3">
        <v>4558.42</v>
      </c>
      <c r="W11" s="38">
        <f t="shared" si="2"/>
        <v>41182.939999999995</v>
      </c>
    </row>
    <row r="12" spans="1:23" x14ac:dyDescent="0.25">
      <c r="A12" s="103"/>
      <c r="B12" s="3" t="s">
        <v>29</v>
      </c>
      <c r="C12" s="5">
        <f>SUM(C3:C11)</f>
        <v>13020</v>
      </c>
      <c r="D12" s="5">
        <f t="shared" ref="D12:V12" si="7">SUM(D3:D11)</f>
        <v>13215.300000000001</v>
      </c>
      <c r="E12" s="5">
        <f t="shared" si="7"/>
        <v>13413.53608</v>
      </c>
      <c r="F12" s="5">
        <f t="shared" si="7"/>
        <v>13641.563660399996</v>
      </c>
      <c r="G12" s="5">
        <f t="shared" si="7"/>
        <v>13887.109637985195</v>
      </c>
      <c r="H12" s="5">
        <f t="shared" si="7"/>
        <v>14178.740972916989</v>
      </c>
      <c r="I12" s="5">
        <f t="shared" si="7"/>
        <v>14490.530966537828</v>
      </c>
      <c r="J12" s="5">
        <f t="shared" si="7"/>
        <v>14823.965131035893</v>
      </c>
      <c r="K12" s="5">
        <f t="shared" si="7"/>
        <v>15194.541773132467</v>
      </c>
      <c r="L12" s="5">
        <f t="shared" si="7"/>
        <v>15604.804441502587</v>
      </c>
      <c r="M12" s="5">
        <f t="shared" si="7"/>
        <v>16057.352832566628</v>
      </c>
      <c r="N12" s="5">
        <f t="shared" si="7"/>
        <v>16555.126763552827</v>
      </c>
      <c r="O12" s="5">
        <f t="shared" si="7"/>
        <v>17068.330898823886</v>
      </c>
      <c r="P12" s="5">
        <f t="shared" si="7"/>
        <v>17614.514859496834</v>
      </c>
      <c r="Q12" s="5">
        <f t="shared" si="7"/>
        <v>18178.185080703246</v>
      </c>
      <c r="R12" s="5">
        <f t="shared" si="7"/>
        <v>18796.247083285751</v>
      </c>
      <c r="S12" s="5">
        <f t="shared" si="7"/>
        <v>19435.307218284037</v>
      </c>
      <c r="T12" s="5">
        <f t="shared" si="7"/>
        <v>20096.117743106817</v>
      </c>
      <c r="U12" s="5">
        <f t="shared" si="7"/>
        <v>20799.483003803518</v>
      </c>
      <c r="V12" s="5">
        <f t="shared" si="7"/>
        <v>21527.481947986089</v>
      </c>
      <c r="W12" s="37">
        <f>SUM(C12:V12)</f>
        <v>327598.24009512062</v>
      </c>
    </row>
    <row r="13" spans="1:23" ht="2.25" hidden="1" customHeight="1" x14ac:dyDescent="0.25">
      <c r="A13" s="103"/>
      <c r="B13" s="3"/>
      <c r="C13" s="3"/>
      <c r="D13" s="36">
        <v>1.0029999999999999</v>
      </c>
      <c r="E13" s="36">
        <v>1.004</v>
      </c>
      <c r="F13" s="36">
        <v>1.0049999999999999</v>
      </c>
      <c r="G13" s="36">
        <v>1.0129999999999999</v>
      </c>
      <c r="H13" s="36">
        <v>1.014</v>
      </c>
      <c r="I13" s="36">
        <v>1.014</v>
      </c>
      <c r="J13" s="36">
        <v>1.0149999999999999</v>
      </c>
      <c r="K13" s="36">
        <v>1.016</v>
      </c>
      <c r="L13" s="36">
        <v>1.016</v>
      </c>
      <c r="M13" s="36">
        <v>1.016</v>
      </c>
      <c r="N13" s="36">
        <v>1.018</v>
      </c>
      <c r="O13" s="36">
        <v>1.02</v>
      </c>
      <c r="P13" s="36">
        <v>1.0229999999999999</v>
      </c>
      <c r="Q13" s="36">
        <v>1.0269999999999999</v>
      </c>
      <c r="R13" s="36">
        <v>1.032</v>
      </c>
      <c r="S13" s="36">
        <v>1.036</v>
      </c>
      <c r="T13" s="36">
        <v>1.0449999999999999</v>
      </c>
      <c r="U13" s="36">
        <v>1.044</v>
      </c>
      <c r="V13" s="36">
        <v>1.048</v>
      </c>
      <c r="W13" s="38"/>
    </row>
    <row r="14" spans="1:23" x14ac:dyDescent="0.25">
      <c r="A14" s="103"/>
      <c r="B14" s="96" t="s">
        <v>2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38"/>
    </row>
    <row r="15" spans="1:23" x14ac:dyDescent="0.25">
      <c r="A15" s="23"/>
      <c r="B15" s="24"/>
      <c r="C15" s="15">
        <v>1</v>
      </c>
      <c r="D15" s="15">
        <v>2</v>
      </c>
      <c r="E15" s="15">
        <v>3</v>
      </c>
      <c r="F15" s="15">
        <v>4</v>
      </c>
      <c r="G15" s="15">
        <v>5</v>
      </c>
      <c r="H15" s="15">
        <v>6</v>
      </c>
      <c r="I15" s="15">
        <v>7</v>
      </c>
      <c r="J15" s="15">
        <v>8</v>
      </c>
      <c r="K15" s="15">
        <v>9</v>
      </c>
      <c r="L15" s="15">
        <v>10</v>
      </c>
      <c r="M15" s="15">
        <v>11</v>
      </c>
      <c r="N15" s="15">
        <v>12</v>
      </c>
      <c r="O15" s="15">
        <v>13</v>
      </c>
      <c r="P15" s="15">
        <v>14</v>
      </c>
      <c r="Q15" s="15">
        <v>15</v>
      </c>
      <c r="R15" s="15">
        <v>16</v>
      </c>
      <c r="S15" s="15">
        <v>17</v>
      </c>
      <c r="T15" s="15">
        <v>18</v>
      </c>
      <c r="U15" s="15">
        <v>19</v>
      </c>
      <c r="V15" s="15">
        <v>20</v>
      </c>
      <c r="W15" s="38"/>
    </row>
    <row r="16" spans="1:23" ht="30" x14ac:dyDescent="0.25">
      <c r="A16" s="98" t="s">
        <v>36</v>
      </c>
      <c r="B16" s="2" t="s">
        <v>15</v>
      </c>
      <c r="C16" s="2">
        <v>7450</v>
      </c>
      <c r="D16" s="2">
        <f>(C16*D23)</f>
        <v>7472.3499999999995</v>
      </c>
      <c r="E16" s="3">
        <f t="shared" ref="E16:V16" si="8">(D16*E23)</f>
        <v>7502.2393999999995</v>
      </c>
      <c r="F16" s="3">
        <f t="shared" si="8"/>
        <v>7539.7505969999984</v>
      </c>
      <c r="G16" s="3">
        <f t="shared" si="8"/>
        <v>7637.7673547609975</v>
      </c>
      <c r="H16" s="3">
        <f t="shared" si="8"/>
        <v>7744.6960977276512</v>
      </c>
      <c r="I16" s="3">
        <f t="shared" si="8"/>
        <v>7853.1218430958388</v>
      </c>
      <c r="J16" s="3">
        <f t="shared" si="8"/>
        <v>7970.9186707422759</v>
      </c>
      <c r="K16" s="3">
        <f t="shared" si="8"/>
        <v>8098.4533694741522</v>
      </c>
      <c r="L16" s="3">
        <f t="shared" si="8"/>
        <v>8228.0286233857387</v>
      </c>
      <c r="M16" s="3">
        <f t="shared" si="8"/>
        <v>8359.6770813599105</v>
      </c>
      <c r="N16" s="3">
        <f t="shared" si="8"/>
        <v>8510.1512688243893</v>
      </c>
      <c r="O16" s="3">
        <f t="shared" si="8"/>
        <v>8680.3542942008771</v>
      </c>
      <c r="P16" s="3">
        <f t="shared" si="8"/>
        <v>8880.0024429674959</v>
      </c>
      <c r="Q16" s="3">
        <f t="shared" si="8"/>
        <v>9119.7625089276171</v>
      </c>
      <c r="R16" s="3">
        <f t="shared" si="8"/>
        <v>9411.5949092133014</v>
      </c>
      <c r="S16" s="3">
        <f t="shared" si="8"/>
        <v>9750.4123259449807</v>
      </c>
      <c r="T16" s="3">
        <f t="shared" si="8"/>
        <v>10189.180880612505</v>
      </c>
      <c r="U16" s="3">
        <f t="shared" si="8"/>
        <v>10637.504839359455</v>
      </c>
      <c r="V16" s="3">
        <f t="shared" si="8"/>
        <v>11148.10507164871</v>
      </c>
      <c r="W16" s="38">
        <f>SUM(C16:V16)</f>
        <v>172184.07157924588</v>
      </c>
    </row>
    <row r="17" spans="1:24" x14ac:dyDescent="0.25">
      <c r="A17" s="98"/>
      <c r="B17" s="2" t="s">
        <v>16</v>
      </c>
      <c r="C17" s="2">
        <v>5100</v>
      </c>
      <c r="D17" s="2">
        <f>(C17*D23)</f>
        <v>5115.2999999999993</v>
      </c>
      <c r="E17" s="3">
        <f t="shared" ref="E17:V17" si="9">(D17*E23)</f>
        <v>5135.761199999999</v>
      </c>
      <c r="F17" s="3">
        <f t="shared" si="9"/>
        <v>5161.4400059999989</v>
      </c>
      <c r="G17" s="3">
        <f t="shared" si="9"/>
        <v>5228.538726077998</v>
      </c>
      <c r="H17" s="3">
        <f t="shared" si="9"/>
        <v>5301.7382682430898</v>
      </c>
      <c r="I17" s="3">
        <f t="shared" si="9"/>
        <v>5375.9626039984933</v>
      </c>
      <c r="J17" s="3">
        <f t="shared" si="9"/>
        <v>5456.6020430584704</v>
      </c>
      <c r="K17" s="3">
        <f t="shared" si="9"/>
        <v>5543.9076757474058</v>
      </c>
      <c r="L17" s="3">
        <f t="shared" si="9"/>
        <v>5632.6101985593641</v>
      </c>
      <c r="M17" s="3">
        <f t="shared" si="9"/>
        <v>5722.7319617363137</v>
      </c>
      <c r="N17" s="3">
        <f t="shared" si="9"/>
        <v>5825.7411370475675</v>
      </c>
      <c r="O17" s="3">
        <f t="shared" si="9"/>
        <v>5942.2559597885192</v>
      </c>
      <c r="P17" s="3">
        <f t="shared" si="9"/>
        <v>6078.9278468636548</v>
      </c>
      <c r="Q17" s="3">
        <f t="shared" si="9"/>
        <v>6243.058898728973</v>
      </c>
      <c r="R17" s="3">
        <f t="shared" si="9"/>
        <v>6442.8367834883002</v>
      </c>
      <c r="S17" s="3">
        <f t="shared" si="9"/>
        <v>6674.7789076938789</v>
      </c>
      <c r="T17" s="3">
        <f t="shared" si="9"/>
        <v>6975.1439585401031</v>
      </c>
      <c r="U17" s="3">
        <f t="shared" si="9"/>
        <v>7282.0502927158677</v>
      </c>
      <c r="V17" s="3">
        <f t="shared" si="9"/>
        <v>7631.5887067662297</v>
      </c>
      <c r="W17" s="38">
        <f t="shared" ref="W17:W21" si="10">SUM(C17:V17)</f>
        <v>117870.97517505421</v>
      </c>
    </row>
    <row r="18" spans="1:24" x14ac:dyDescent="0.25">
      <c r="A18" s="98"/>
      <c r="B18" s="2" t="s">
        <v>17</v>
      </c>
      <c r="C18" s="2">
        <v>4600</v>
      </c>
      <c r="D18" s="2">
        <f>(C18*D23)</f>
        <v>4613.7999999999993</v>
      </c>
      <c r="E18" s="3">
        <f t="shared" ref="E18:V18" si="11">(D18*E23)</f>
        <v>4632.2551999999996</v>
      </c>
      <c r="F18" s="3">
        <f t="shared" si="11"/>
        <v>4655.4164759999994</v>
      </c>
      <c r="G18" s="3">
        <f t="shared" si="11"/>
        <v>4715.9368901879989</v>
      </c>
      <c r="H18" s="3">
        <f t="shared" si="11"/>
        <v>4781.9600066506309</v>
      </c>
      <c r="I18" s="3">
        <f t="shared" si="11"/>
        <v>4848.9074467437395</v>
      </c>
      <c r="J18" s="3">
        <f t="shared" si="11"/>
        <v>4921.641058444895</v>
      </c>
      <c r="K18" s="3">
        <f t="shared" si="11"/>
        <v>5000.3873153800132</v>
      </c>
      <c r="L18" s="3">
        <f t="shared" si="11"/>
        <v>5080.3935124260934</v>
      </c>
      <c r="M18" s="3">
        <f t="shared" si="11"/>
        <v>5161.6798086249109</v>
      </c>
      <c r="N18" s="3">
        <f t="shared" si="11"/>
        <v>5254.590045180159</v>
      </c>
      <c r="O18" s="3">
        <f t="shared" si="11"/>
        <v>5359.6818460837621</v>
      </c>
      <c r="P18" s="3">
        <f t="shared" si="11"/>
        <v>5482.954528543688</v>
      </c>
      <c r="Q18" s="3">
        <f t="shared" si="11"/>
        <v>5630.9943008143673</v>
      </c>
      <c r="R18" s="3">
        <f t="shared" si="11"/>
        <v>5811.186118440427</v>
      </c>
      <c r="S18" s="3">
        <f t="shared" si="11"/>
        <v>6020.3888187042821</v>
      </c>
      <c r="T18" s="3">
        <f t="shared" si="11"/>
        <v>6291.306315545974</v>
      </c>
      <c r="U18" s="3">
        <f t="shared" si="11"/>
        <v>6568.123793429997</v>
      </c>
      <c r="V18" s="3">
        <f t="shared" si="11"/>
        <v>6883.3937355146372</v>
      </c>
      <c r="W18" s="38">
        <f t="shared" si="10"/>
        <v>106314.99721671556</v>
      </c>
    </row>
    <row r="19" spans="1:24" ht="45" x14ac:dyDescent="0.25">
      <c r="A19" s="98"/>
      <c r="B19" s="2" t="s">
        <v>19</v>
      </c>
      <c r="C19" s="2"/>
      <c r="D19" s="2"/>
      <c r="E19" s="2">
        <v>3545.44</v>
      </c>
      <c r="F19" s="2"/>
      <c r="G19" s="2"/>
      <c r="H19" s="2"/>
      <c r="I19" s="2">
        <v>4409.25</v>
      </c>
      <c r="J19" s="2"/>
      <c r="K19" s="2"/>
      <c r="L19" s="2"/>
      <c r="M19" s="2"/>
      <c r="N19" s="2">
        <v>6100.48</v>
      </c>
      <c r="O19" s="2"/>
      <c r="P19" s="2"/>
      <c r="Q19" s="2"/>
      <c r="R19" s="2"/>
      <c r="S19" s="2">
        <v>7714.98</v>
      </c>
      <c r="T19" s="2"/>
      <c r="U19" s="2"/>
      <c r="V19" s="2"/>
      <c r="W19" s="38">
        <f t="shared" si="10"/>
        <v>21770.15</v>
      </c>
    </row>
    <row r="20" spans="1:24" ht="30" x14ac:dyDescent="0.25">
      <c r="A20" s="98"/>
      <c r="B20" s="2" t="s">
        <v>18</v>
      </c>
      <c r="C20" s="2"/>
      <c r="D20" s="2"/>
      <c r="E20" s="2"/>
      <c r="F20" s="2"/>
      <c r="G20" s="2">
        <v>3968.37</v>
      </c>
      <c r="H20" s="2"/>
      <c r="I20" s="2"/>
      <c r="J20" s="2"/>
      <c r="K20" s="2">
        <v>4936.82</v>
      </c>
      <c r="L20" s="2"/>
      <c r="M20" s="2"/>
      <c r="N20" s="2"/>
      <c r="O20" s="2"/>
      <c r="P20" s="2">
        <v>6893.08</v>
      </c>
      <c r="Q20" s="2"/>
      <c r="R20" s="2"/>
      <c r="S20" s="2"/>
      <c r="T20" s="2"/>
      <c r="U20" s="2">
        <v>7789.85</v>
      </c>
      <c r="V20" s="2"/>
      <c r="W20" s="38">
        <f t="shared" si="10"/>
        <v>23588.12</v>
      </c>
    </row>
    <row r="21" spans="1:24" x14ac:dyDescent="0.25">
      <c r="A21" s="98"/>
      <c r="B21" s="3" t="s">
        <v>27</v>
      </c>
      <c r="C21" s="3">
        <v>3055</v>
      </c>
      <c r="D21" s="3">
        <v>3306.55</v>
      </c>
      <c r="E21" s="3"/>
      <c r="F21" s="3">
        <v>3812.96</v>
      </c>
      <c r="G21" s="3"/>
      <c r="H21" s="3">
        <v>4174.78</v>
      </c>
      <c r="I21" s="3"/>
      <c r="J21" s="3">
        <v>4655.28</v>
      </c>
      <c r="K21" s="3"/>
      <c r="L21" s="3">
        <v>5275.18</v>
      </c>
      <c r="M21" s="3">
        <v>5674.4</v>
      </c>
      <c r="N21" s="3"/>
      <c r="O21" s="3">
        <v>6505.08</v>
      </c>
      <c r="P21" s="3"/>
      <c r="Q21" s="3">
        <v>7215.88</v>
      </c>
      <c r="R21" s="3">
        <v>7503.2</v>
      </c>
      <c r="S21" s="3"/>
      <c r="T21" s="3">
        <v>7730.39</v>
      </c>
      <c r="U21" s="3"/>
      <c r="V21" s="3">
        <v>7744.15</v>
      </c>
      <c r="W21" s="38">
        <f t="shared" si="10"/>
        <v>66652.849999999991</v>
      </c>
    </row>
    <row r="22" spans="1:24" ht="14.25" customHeight="1" x14ac:dyDescent="0.25">
      <c r="A22" s="98"/>
      <c r="B22" s="3" t="s">
        <v>31</v>
      </c>
      <c r="C22" s="37">
        <f>SUM(C16:C21)</f>
        <v>20205</v>
      </c>
      <c r="D22" s="37">
        <f t="shared" ref="D22:V22" si="12">SUM(D16:D21)</f>
        <v>20507.999999999996</v>
      </c>
      <c r="E22" s="37">
        <f t="shared" si="12"/>
        <v>20815.695799999998</v>
      </c>
      <c r="F22" s="37">
        <f t="shared" si="12"/>
        <v>21169.567078999997</v>
      </c>
      <c r="G22" s="37">
        <f t="shared" si="12"/>
        <v>21550.612971026992</v>
      </c>
      <c r="H22" s="37">
        <f t="shared" si="12"/>
        <v>22003.174372621372</v>
      </c>
      <c r="I22" s="37">
        <f t="shared" si="12"/>
        <v>22487.241893838072</v>
      </c>
      <c r="J22" s="37">
        <f t="shared" si="12"/>
        <v>23004.441772245642</v>
      </c>
      <c r="K22" s="37">
        <f t="shared" si="12"/>
        <v>23579.56836060157</v>
      </c>
      <c r="L22" s="37">
        <f t="shared" si="12"/>
        <v>24216.212334371197</v>
      </c>
      <c r="M22" s="37">
        <f t="shared" si="12"/>
        <v>24918.488851721137</v>
      </c>
      <c r="N22" s="37">
        <f t="shared" si="12"/>
        <v>25690.962451052113</v>
      </c>
      <c r="O22" s="37">
        <f t="shared" si="12"/>
        <v>26487.37210007316</v>
      </c>
      <c r="P22" s="37">
        <f t="shared" si="12"/>
        <v>27334.964818374836</v>
      </c>
      <c r="Q22" s="37">
        <f t="shared" si="12"/>
        <v>28209.695708470957</v>
      </c>
      <c r="R22" s="37">
        <f t="shared" si="12"/>
        <v>29168.817811142027</v>
      </c>
      <c r="S22" s="37">
        <f t="shared" si="12"/>
        <v>30160.560052343142</v>
      </c>
      <c r="T22" s="37">
        <f t="shared" si="12"/>
        <v>31186.021154698581</v>
      </c>
      <c r="U22" s="37">
        <f t="shared" si="12"/>
        <v>32277.528925505321</v>
      </c>
      <c r="V22" s="37">
        <f t="shared" si="12"/>
        <v>33407.237513929576</v>
      </c>
      <c r="W22" s="37">
        <f>SUM(W16:W21)</f>
        <v>508381.1639710156</v>
      </c>
      <c r="X22" s="13"/>
    </row>
    <row r="23" spans="1:24" hidden="1" x14ac:dyDescent="0.25">
      <c r="A23" s="98"/>
      <c r="B23" s="3"/>
      <c r="C23" s="3"/>
      <c r="D23" s="3">
        <v>1.0029999999999999</v>
      </c>
      <c r="E23" s="3">
        <v>1.004</v>
      </c>
      <c r="F23" s="3">
        <v>1.0049999999999999</v>
      </c>
      <c r="G23" s="3">
        <v>1.0129999999999999</v>
      </c>
      <c r="H23" s="3">
        <v>1.014</v>
      </c>
      <c r="I23" s="3">
        <v>1.014</v>
      </c>
      <c r="J23" s="3">
        <v>1.0149999999999999</v>
      </c>
      <c r="K23" s="3">
        <v>1.016</v>
      </c>
      <c r="L23" s="3">
        <v>1.016</v>
      </c>
      <c r="M23" s="3">
        <v>1.016</v>
      </c>
      <c r="N23" s="3">
        <v>1.018</v>
      </c>
      <c r="O23" s="3">
        <v>1.02</v>
      </c>
      <c r="P23" s="3">
        <v>1.0229999999999999</v>
      </c>
      <c r="Q23" s="3">
        <v>1.0269999999999999</v>
      </c>
      <c r="R23" s="3">
        <v>1.032</v>
      </c>
      <c r="S23" s="3">
        <v>1.036</v>
      </c>
      <c r="T23" s="3">
        <v>1.0449999999999999</v>
      </c>
      <c r="U23" s="3">
        <v>1.044</v>
      </c>
      <c r="V23" s="3">
        <v>1.048</v>
      </c>
      <c r="W23" s="3"/>
    </row>
    <row r="24" spans="1:24" x14ac:dyDescent="0.25">
      <c r="A24" s="98"/>
      <c r="B24" s="96" t="s">
        <v>2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2"/>
    </row>
  </sheetData>
  <mergeCells count="7">
    <mergeCell ref="A16:A24"/>
    <mergeCell ref="B24:V24"/>
    <mergeCell ref="A1:A2"/>
    <mergeCell ref="B1:B2"/>
    <mergeCell ref="C1:W1"/>
    <mergeCell ref="A3:A14"/>
    <mergeCell ref="B14:V1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4"/>
  <sheetViews>
    <sheetView workbookViewId="0">
      <selection activeCell="A3" sqref="A3:A10"/>
    </sheetView>
  </sheetViews>
  <sheetFormatPr defaultColWidth="11.42578125" defaultRowHeight="15" x14ac:dyDescent="0.25"/>
  <cols>
    <col min="1" max="1" width="19.42578125" customWidth="1"/>
    <col min="2" max="2" width="38.7109375" customWidth="1"/>
    <col min="3" max="23" width="18.7109375" customWidth="1"/>
    <col min="24" max="24" width="12" bestFit="1" customWidth="1"/>
    <col min="25" max="25" width="13.5703125" customWidth="1"/>
    <col min="26" max="26" width="49.140625" customWidth="1"/>
  </cols>
  <sheetData>
    <row r="1" spans="1:26" ht="15" customHeight="1" x14ac:dyDescent="0.25">
      <c r="A1" s="90" t="s">
        <v>0</v>
      </c>
      <c r="B1" s="92" t="s">
        <v>1</v>
      </c>
      <c r="C1" s="92" t="s">
        <v>23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4"/>
    </row>
    <row r="2" spans="1:26" ht="15.75" thickBot="1" x14ac:dyDescent="0.3">
      <c r="A2" s="91"/>
      <c r="B2" s="93"/>
      <c r="C2" s="39">
        <v>1</v>
      </c>
      <c r="D2" s="19">
        <v>2</v>
      </c>
      <c r="E2" s="19">
        <v>3</v>
      </c>
      <c r="F2" s="19">
        <v>4</v>
      </c>
      <c r="G2" s="19">
        <v>5</v>
      </c>
      <c r="H2" s="19">
        <v>6</v>
      </c>
      <c r="I2" s="19">
        <v>7</v>
      </c>
      <c r="J2" s="19">
        <v>8</v>
      </c>
      <c r="K2" s="19">
        <v>9</v>
      </c>
      <c r="L2" s="19">
        <v>10</v>
      </c>
      <c r="M2" s="19">
        <v>11</v>
      </c>
      <c r="N2" s="19">
        <v>12</v>
      </c>
      <c r="O2" s="19">
        <v>13</v>
      </c>
      <c r="P2" s="19">
        <v>14</v>
      </c>
      <c r="Q2" s="19">
        <v>15</v>
      </c>
      <c r="R2" s="19">
        <v>16</v>
      </c>
      <c r="S2" s="19">
        <v>17</v>
      </c>
      <c r="T2" s="19">
        <v>18</v>
      </c>
      <c r="U2" s="19">
        <v>19</v>
      </c>
      <c r="V2" s="19">
        <v>20</v>
      </c>
      <c r="W2" s="20" t="s">
        <v>2</v>
      </c>
    </row>
    <row r="3" spans="1:26" ht="67.5" customHeight="1" x14ac:dyDescent="0.25">
      <c r="A3" s="97" t="s">
        <v>37</v>
      </c>
      <c r="B3" s="16" t="s">
        <v>3</v>
      </c>
      <c r="C3" s="17">
        <v>1415.2</v>
      </c>
      <c r="D3" s="17">
        <f>(C3*D11)</f>
        <v>1419.4455999999998</v>
      </c>
      <c r="E3" s="17">
        <f>(D3*E11)</f>
        <v>1425.1233823999999</v>
      </c>
      <c r="F3" s="17">
        <f t="shared" ref="F3:V3" si="0">(E3*F11)</f>
        <v>1432.2489993119998</v>
      </c>
      <c r="G3" s="17">
        <f t="shared" si="0"/>
        <v>1450.8682363030557</v>
      </c>
      <c r="H3" s="17">
        <f t="shared" si="0"/>
        <v>1471.1803916112985</v>
      </c>
      <c r="I3" s="17">
        <f t="shared" si="0"/>
        <v>1491.7769170938568</v>
      </c>
      <c r="J3" s="17">
        <f t="shared" si="0"/>
        <v>1514.1535708502645</v>
      </c>
      <c r="K3" s="17">
        <f t="shared" si="0"/>
        <v>1538.3800279838688</v>
      </c>
      <c r="L3" s="17">
        <f t="shared" si="0"/>
        <v>1562.9941084316108</v>
      </c>
      <c r="M3" s="17">
        <f t="shared" si="0"/>
        <v>1588.0020141665166</v>
      </c>
      <c r="N3" s="17">
        <f t="shared" si="0"/>
        <v>1616.5860504215138</v>
      </c>
      <c r="O3" s="17">
        <f t="shared" si="0"/>
        <v>1648.9177714299442</v>
      </c>
      <c r="P3" s="17">
        <f t="shared" si="0"/>
        <v>1686.8428801728328</v>
      </c>
      <c r="Q3" s="17">
        <f t="shared" si="0"/>
        <v>1732.3876379374992</v>
      </c>
      <c r="R3" s="17">
        <f t="shared" si="0"/>
        <v>1787.8240423514992</v>
      </c>
      <c r="S3" s="17">
        <f t="shared" si="0"/>
        <v>1852.1857078761532</v>
      </c>
      <c r="T3" s="17">
        <f t="shared" si="0"/>
        <v>1935.53406473058</v>
      </c>
      <c r="U3" s="17">
        <f t="shared" si="0"/>
        <v>2020.6975635787255</v>
      </c>
      <c r="V3" s="17">
        <f t="shared" si="0"/>
        <v>2117.6910466305044</v>
      </c>
      <c r="W3" s="17">
        <f>SUM(C3:V3)</f>
        <v>32708.040013281723</v>
      </c>
      <c r="Y3" s="10"/>
      <c r="Z3" s="12"/>
    </row>
    <row r="4" spans="1:26" x14ac:dyDescent="0.25">
      <c r="A4" s="98"/>
      <c r="B4" s="3" t="s">
        <v>4</v>
      </c>
      <c r="C4" s="14">
        <v>1134.8</v>
      </c>
      <c r="D4" s="14">
        <f>(C4*D11)</f>
        <v>1138.2043999999999</v>
      </c>
      <c r="E4" s="14">
        <f>(D4*E11)</f>
        <v>1142.7572175999999</v>
      </c>
      <c r="F4" s="14">
        <f t="shared" ref="F4:V4" si="1">(E4*F11)</f>
        <v>1148.4710036879997</v>
      </c>
      <c r="G4" s="14">
        <f t="shared" si="1"/>
        <v>1163.4011267359435</v>
      </c>
      <c r="H4" s="14">
        <f t="shared" si="1"/>
        <v>1179.6887425102468</v>
      </c>
      <c r="I4" s="14">
        <f t="shared" si="1"/>
        <v>1196.2043849053903</v>
      </c>
      <c r="J4" s="14">
        <f t="shared" si="1"/>
        <v>1214.1474506789709</v>
      </c>
      <c r="K4" s="14">
        <f t="shared" si="1"/>
        <v>1233.5738098898346</v>
      </c>
      <c r="L4" s="14">
        <f t="shared" si="1"/>
        <v>1253.3109908480719</v>
      </c>
      <c r="M4" s="14">
        <f t="shared" si="1"/>
        <v>1273.3639667016412</v>
      </c>
      <c r="N4" s="14">
        <f t="shared" si="1"/>
        <v>1296.2845181022708</v>
      </c>
      <c r="O4" s="14">
        <f t="shared" si="1"/>
        <v>1322.2102084643163</v>
      </c>
      <c r="P4" s="14">
        <f t="shared" si="1"/>
        <v>1352.6210432589955</v>
      </c>
      <c r="Q4" s="14">
        <f t="shared" si="1"/>
        <v>1389.1418114269884</v>
      </c>
      <c r="R4" s="14">
        <f t="shared" si="1"/>
        <v>1433.594349392652</v>
      </c>
      <c r="S4" s="14">
        <f t="shared" si="1"/>
        <v>1485.2037459707876</v>
      </c>
      <c r="T4" s="14">
        <f t="shared" si="1"/>
        <v>1552.0379145394729</v>
      </c>
      <c r="U4" s="14">
        <f t="shared" si="1"/>
        <v>1620.3275827792097</v>
      </c>
      <c r="V4" s="14">
        <f t="shared" si="1"/>
        <v>1698.1033067526118</v>
      </c>
      <c r="W4" s="17">
        <f t="shared" ref="W4:W8" si="2">SUM(C4:V4)</f>
        <v>26227.447574245401</v>
      </c>
      <c r="Z4" s="11"/>
    </row>
    <row r="5" spans="1:26" x14ac:dyDescent="0.25">
      <c r="A5" s="98"/>
      <c r="B5" s="3" t="s">
        <v>5</v>
      </c>
      <c r="C5" s="14">
        <v>1200</v>
      </c>
      <c r="D5" s="14">
        <f>(C5*D11)</f>
        <v>1203.5999999999999</v>
      </c>
      <c r="E5" s="14">
        <f>(D5*E11)</f>
        <v>1208.4143999999999</v>
      </c>
      <c r="F5" s="14">
        <f t="shared" ref="F5:V5" si="3">(E5*F11)</f>
        <v>1214.4564719999998</v>
      </c>
      <c r="G5" s="14">
        <f t="shared" si="3"/>
        <v>1230.2444061359997</v>
      </c>
      <c r="H5" s="14">
        <f t="shared" si="3"/>
        <v>1247.4678278219037</v>
      </c>
      <c r="I5" s="14">
        <f t="shared" si="3"/>
        <v>1264.9323774114105</v>
      </c>
      <c r="J5" s="14">
        <f t="shared" si="3"/>
        <v>1283.9063630725816</v>
      </c>
      <c r="K5" s="14">
        <f t="shared" si="3"/>
        <v>1304.448864881743</v>
      </c>
      <c r="L5" s="14">
        <f t="shared" si="3"/>
        <v>1325.320046719851</v>
      </c>
      <c r="M5" s="14">
        <f t="shared" si="3"/>
        <v>1346.5251674673686</v>
      </c>
      <c r="N5" s="14">
        <f t="shared" si="3"/>
        <v>1370.7626204817814</v>
      </c>
      <c r="O5" s="14">
        <f t="shared" si="3"/>
        <v>1398.1778728914171</v>
      </c>
      <c r="P5" s="14">
        <f t="shared" si="3"/>
        <v>1430.3359639679195</v>
      </c>
      <c r="Q5" s="14">
        <f t="shared" si="3"/>
        <v>1468.9550349950532</v>
      </c>
      <c r="R5" s="14">
        <f t="shared" si="3"/>
        <v>1515.961596114895</v>
      </c>
      <c r="S5" s="14">
        <f t="shared" si="3"/>
        <v>1570.5362135750313</v>
      </c>
      <c r="T5" s="14">
        <f t="shared" si="3"/>
        <v>1641.2103431859075</v>
      </c>
      <c r="U5" s="14">
        <f t="shared" si="3"/>
        <v>1713.4235982860876</v>
      </c>
      <c r="V5" s="14">
        <f t="shared" si="3"/>
        <v>1795.6679310038198</v>
      </c>
      <c r="W5" s="17">
        <f t="shared" si="2"/>
        <v>27734.347100012768</v>
      </c>
      <c r="Z5" s="11"/>
    </row>
    <row r="6" spans="1:26" ht="30" x14ac:dyDescent="0.25">
      <c r="A6" s="98"/>
      <c r="B6" s="3" t="s">
        <v>6</v>
      </c>
      <c r="C6" s="14"/>
      <c r="D6" s="14"/>
      <c r="E6" s="14"/>
      <c r="F6" s="14">
        <v>133.84</v>
      </c>
      <c r="G6" s="14"/>
      <c r="H6" s="14"/>
      <c r="I6" s="14"/>
      <c r="J6" s="14"/>
      <c r="K6" s="14">
        <v>299.92</v>
      </c>
      <c r="L6" s="14"/>
      <c r="M6" s="14"/>
      <c r="N6" s="14"/>
      <c r="O6" s="14"/>
      <c r="P6" s="14">
        <v>603.51</v>
      </c>
      <c r="Q6" s="14"/>
      <c r="R6" s="14"/>
      <c r="S6" s="14"/>
      <c r="T6" s="14"/>
      <c r="U6" s="14">
        <v>636.17999999999995</v>
      </c>
      <c r="V6" s="14"/>
      <c r="W6" s="17">
        <f t="shared" si="2"/>
        <v>1673.4499999999998</v>
      </c>
      <c r="Z6" s="11"/>
    </row>
    <row r="7" spans="1:26" ht="30" x14ac:dyDescent="0.25">
      <c r="A7" s="98"/>
      <c r="B7" s="3" t="s">
        <v>7</v>
      </c>
      <c r="C7" s="14"/>
      <c r="D7" s="14"/>
      <c r="E7" s="14"/>
      <c r="F7" s="14"/>
      <c r="G7" s="14"/>
      <c r="H7" s="14"/>
      <c r="I7" s="14">
        <v>220.66</v>
      </c>
      <c r="J7" s="14"/>
      <c r="K7" s="14"/>
      <c r="L7" s="14"/>
      <c r="M7" s="14"/>
      <c r="N7" s="14">
        <v>484.55</v>
      </c>
      <c r="O7" s="14"/>
      <c r="P7" s="14"/>
      <c r="Q7" s="14"/>
      <c r="R7" s="14"/>
      <c r="S7" s="14">
        <v>689.8</v>
      </c>
      <c r="T7" s="14"/>
      <c r="U7" s="14"/>
      <c r="V7" s="14"/>
      <c r="W7" s="17">
        <f t="shared" si="2"/>
        <v>1395.01</v>
      </c>
      <c r="Z7" s="11"/>
    </row>
    <row r="8" spans="1:26" x14ac:dyDescent="0.25">
      <c r="A8" s="98"/>
      <c r="B8" s="3" t="s">
        <v>27</v>
      </c>
      <c r="C8" s="14">
        <v>0</v>
      </c>
      <c r="D8" s="14">
        <v>45</v>
      </c>
      <c r="E8" s="14">
        <v>87.04</v>
      </c>
      <c r="F8" s="14"/>
      <c r="G8" s="14">
        <v>155.22999999999999</v>
      </c>
      <c r="H8" s="14">
        <v>185.39</v>
      </c>
      <c r="I8" s="14"/>
      <c r="J8" s="14">
        <v>257.36</v>
      </c>
      <c r="K8" s="14"/>
      <c r="L8" s="14">
        <v>352.84</v>
      </c>
      <c r="M8" s="14">
        <v>416.92</v>
      </c>
      <c r="N8" s="14"/>
      <c r="O8" s="14">
        <v>546.67999999999995</v>
      </c>
      <c r="P8" s="14">
        <v>0</v>
      </c>
      <c r="Q8" s="14">
        <v>645.16999999999996</v>
      </c>
      <c r="R8" s="14">
        <v>676.28</v>
      </c>
      <c r="S8" s="14"/>
      <c r="T8" s="14">
        <v>659.27</v>
      </c>
      <c r="U8" s="14"/>
      <c r="V8" s="14">
        <v>588.85</v>
      </c>
      <c r="W8" s="17">
        <f t="shared" si="2"/>
        <v>4616.03</v>
      </c>
      <c r="Z8" s="11"/>
    </row>
    <row r="9" spans="1:26" x14ac:dyDescent="0.25">
      <c r="A9" s="98"/>
      <c r="B9" s="3" t="s">
        <v>26</v>
      </c>
      <c r="C9" s="40">
        <f>SUM(C3:C8)</f>
        <v>3750</v>
      </c>
      <c r="D9" s="40">
        <f>SUM(D3:D8)</f>
        <v>3806.2499999999995</v>
      </c>
      <c r="E9" s="40">
        <f>SUM(E3:E8)</f>
        <v>3863.3349999999991</v>
      </c>
      <c r="F9" s="40">
        <f t="shared" ref="F9:V9" si="4">SUM(F3:F8)</f>
        <v>3929.0164749999994</v>
      </c>
      <c r="G9" s="40">
        <f t="shared" si="4"/>
        <v>3999.7437691749992</v>
      </c>
      <c r="H9" s="40">
        <f t="shared" si="4"/>
        <v>4083.7269619434487</v>
      </c>
      <c r="I9" s="40">
        <f t="shared" si="4"/>
        <v>4173.5736794106579</v>
      </c>
      <c r="J9" s="40">
        <f t="shared" si="4"/>
        <v>4269.5673846018162</v>
      </c>
      <c r="K9" s="40">
        <f t="shared" si="4"/>
        <v>4376.3227027554467</v>
      </c>
      <c r="L9" s="40">
        <f t="shared" si="4"/>
        <v>4494.4651459995339</v>
      </c>
      <c r="M9" s="40">
        <f t="shared" si="4"/>
        <v>4624.811148335526</v>
      </c>
      <c r="N9" s="40">
        <f t="shared" si="4"/>
        <v>4768.1831890055664</v>
      </c>
      <c r="O9" s="40">
        <f t="shared" si="4"/>
        <v>4915.9858527856777</v>
      </c>
      <c r="P9" s="40">
        <f t="shared" si="4"/>
        <v>5073.3098873997478</v>
      </c>
      <c r="Q9" s="40">
        <f t="shared" si="4"/>
        <v>5235.6544843595411</v>
      </c>
      <c r="R9" s="40">
        <f t="shared" si="4"/>
        <v>5413.6599878590459</v>
      </c>
      <c r="S9" s="40">
        <f t="shared" si="4"/>
        <v>5597.7256674219725</v>
      </c>
      <c r="T9" s="40">
        <f t="shared" si="4"/>
        <v>5788.0523224559602</v>
      </c>
      <c r="U9" s="40">
        <f t="shared" si="4"/>
        <v>5990.6287446440228</v>
      </c>
      <c r="V9" s="40">
        <f t="shared" si="4"/>
        <v>6200.3122843869369</v>
      </c>
      <c r="W9" s="40">
        <f>SUM(C9:V9)</f>
        <v>94354.324687539891</v>
      </c>
      <c r="X9" s="21"/>
      <c r="Z9" s="11"/>
    </row>
    <row r="10" spans="1:26" ht="15" customHeight="1" x14ac:dyDescent="0.25">
      <c r="A10" s="98"/>
      <c r="B10" s="96" t="s">
        <v>2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3"/>
      <c r="Z10" s="11"/>
    </row>
    <row r="11" spans="1:26" ht="1.5" customHeight="1" thickBot="1" x14ac:dyDescent="0.3">
      <c r="A11" s="31"/>
      <c r="B11" s="32"/>
      <c r="C11" s="32"/>
      <c r="D11" s="32">
        <v>1.0029999999999999</v>
      </c>
      <c r="E11" s="32">
        <v>1.004</v>
      </c>
      <c r="F11" s="32">
        <v>1.0049999999999999</v>
      </c>
      <c r="G11" s="32">
        <v>1.0129999999999999</v>
      </c>
      <c r="H11" s="32">
        <v>1.014</v>
      </c>
      <c r="I11" s="32">
        <v>1.014</v>
      </c>
      <c r="J11" s="32">
        <v>1.0149999999999999</v>
      </c>
      <c r="K11" s="32">
        <v>1.016</v>
      </c>
      <c r="L11" s="32">
        <v>1.016</v>
      </c>
      <c r="M11" s="32">
        <v>1.016</v>
      </c>
      <c r="N11" s="32">
        <v>1.018</v>
      </c>
      <c r="O11" s="32">
        <v>1.02</v>
      </c>
      <c r="P11" s="32">
        <v>1.0229999999999999</v>
      </c>
      <c r="Q11" s="32">
        <v>1.0269999999999999</v>
      </c>
      <c r="R11" s="32">
        <v>1.032</v>
      </c>
      <c r="S11" s="32">
        <v>1.036</v>
      </c>
      <c r="T11" s="32">
        <v>1.0449999999999999</v>
      </c>
      <c r="U11" s="32">
        <v>1.044</v>
      </c>
      <c r="V11" s="32">
        <v>1.048</v>
      </c>
      <c r="W11" s="31"/>
      <c r="Z11" s="11"/>
    </row>
    <row r="12" spans="1:26" ht="18" customHeight="1" thickBot="1" x14ac:dyDescent="0.3">
      <c r="A12" s="33" t="s">
        <v>0</v>
      </c>
      <c r="B12" s="34" t="s">
        <v>1</v>
      </c>
      <c r="C12" s="34">
        <v>1</v>
      </c>
      <c r="D12" s="34">
        <v>2</v>
      </c>
      <c r="E12" s="34">
        <v>3</v>
      </c>
      <c r="F12" s="34">
        <v>4</v>
      </c>
      <c r="G12" s="34">
        <v>5</v>
      </c>
      <c r="H12" s="34">
        <v>6</v>
      </c>
      <c r="I12" s="34">
        <v>7</v>
      </c>
      <c r="J12" s="34">
        <v>8</v>
      </c>
      <c r="K12" s="34">
        <v>9</v>
      </c>
      <c r="L12" s="34">
        <v>10</v>
      </c>
      <c r="M12" s="34">
        <v>11</v>
      </c>
      <c r="N12" s="34">
        <v>12</v>
      </c>
      <c r="O12" s="34">
        <v>13</v>
      </c>
      <c r="P12" s="34">
        <v>14</v>
      </c>
      <c r="Q12" s="34">
        <v>15</v>
      </c>
      <c r="R12" s="34">
        <v>16</v>
      </c>
      <c r="S12" s="34">
        <v>17</v>
      </c>
      <c r="T12" s="34">
        <v>18</v>
      </c>
      <c r="U12" s="34">
        <v>19</v>
      </c>
      <c r="V12" s="34">
        <v>20</v>
      </c>
      <c r="W12" s="35" t="s">
        <v>2</v>
      </c>
      <c r="Z12" s="11"/>
    </row>
    <row r="13" spans="1:26" ht="30" x14ac:dyDescent="0.25">
      <c r="A13" s="99" t="s">
        <v>38</v>
      </c>
      <c r="B13" s="26" t="s">
        <v>9</v>
      </c>
      <c r="C13" s="26">
        <v>3525</v>
      </c>
      <c r="D13" s="26">
        <f t="shared" ref="D13:V13" si="5">(C13*D24)</f>
        <v>3535.5749999999998</v>
      </c>
      <c r="E13" s="26">
        <f t="shared" si="5"/>
        <v>3549.7172999999998</v>
      </c>
      <c r="F13" s="26">
        <f t="shared" si="5"/>
        <v>3567.4658864999992</v>
      </c>
      <c r="G13" s="26">
        <f t="shared" si="5"/>
        <v>3613.8429430244987</v>
      </c>
      <c r="H13" s="26">
        <f t="shared" si="5"/>
        <v>3664.4367442268417</v>
      </c>
      <c r="I13" s="26">
        <f t="shared" si="5"/>
        <v>3715.7388586460174</v>
      </c>
      <c r="J13" s="26">
        <f t="shared" si="5"/>
        <v>3771.4749415257074</v>
      </c>
      <c r="K13" s="26">
        <f t="shared" si="5"/>
        <v>3831.818540590119</v>
      </c>
      <c r="L13" s="26">
        <f t="shared" si="5"/>
        <v>3893.127637239561</v>
      </c>
      <c r="M13" s="26">
        <f t="shared" si="5"/>
        <v>3955.4176794353939</v>
      </c>
      <c r="N13" s="26">
        <f t="shared" si="5"/>
        <v>4026.6151976652309</v>
      </c>
      <c r="O13" s="26">
        <f t="shared" si="5"/>
        <v>4107.1475016185359</v>
      </c>
      <c r="P13" s="26">
        <f t="shared" si="5"/>
        <v>4201.6118941557615</v>
      </c>
      <c r="Q13" s="26">
        <f t="shared" si="5"/>
        <v>4315.0554152979666</v>
      </c>
      <c r="R13" s="26">
        <f t="shared" si="5"/>
        <v>4453.1371885875014</v>
      </c>
      <c r="S13" s="26">
        <f t="shared" si="5"/>
        <v>4613.4501273766518</v>
      </c>
      <c r="T13" s="26">
        <f t="shared" si="5"/>
        <v>4821.0553831086008</v>
      </c>
      <c r="U13" s="26">
        <f t="shared" si="5"/>
        <v>5033.1818199653799</v>
      </c>
      <c r="V13" s="26">
        <f t="shared" si="5"/>
        <v>5274.7745473237183</v>
      </c>
      <c r="W13" s="27">
        <f t="shared" ref="W13:W22" si="6">SUM(C13:V13)</f>
        <v>81469.644606287475</v>
      </c>
      <c r="Y13" s="10"/>
      <c r="Z13" s="12"/>
    </row>
    <row r="14" spans="1:26" x14ac:dyDescent="0.25">
      <c r="A14" s="100"/>
      <c r="B14" s="3" t="s">
        <v>8</v>
      </c>
      <c r="C14" s="3">
        <v>3300</v>
      </c>
      <c r="D14" s="3">
        <f t="shared" ref="D14:V14" si="7">(C14*D24)</f>
        <v>3309.8999999999996</v>
      </c>
      <c r="E14" s="3">
        <f t="shared" si="7"/>
        <v>3323.1395999999995</v>
      </c>
      <c r="F14" s="3">
        <f t="shared" si="7"/>
        <v>3339.7552979999991</v>
      </c>
      <c r="G14" s="3">
        <f t="shared" si="7"/>
        <v>3383.1721168739987</v>
      </c>
      <c r="H14" s="3">
        <f t="shared" si="7"/>
        <v>3430.5365265102346</v>
      </c>
      <c r="I14" s="3">
        <f t="shared" si="7"/>
        <v>3478.5640378813778</v>
      </c>
      <c r="J14" s="3">
        <f t="shared" si="7"/>
        <v>3530.7424984495983</v>
      </c>
      <c r="K14" s="3">
        <f t="shared" si="7"/>
        <v>3587.2343784247919</v>
      </c>
      <c r="L14" s="3">
        <f t="shared" si="7"/>
        <v>3644.6301284795886</v>
      </c>
      <c r="M14" s="3">
        <f t="shared" si="7"/>
        <v>3702.9442105352623</v>
      </c>
      <c r="N14" s="3">
        <f t="shared" si="7"/>
        <v>3769.5972063248969</v>
      </c>
      <c r="O14" s="3">
        <f t="shared" si="7"/>
        <v>3844.9891504513948</v>
      </c>
      <c r="P14" s="3">
        <f t="shared" si="7"/>
        <v>3933.4239009117764</v>
      </c>
      <c r="Q14" s="3">
        <f t="shared" si="7"/>
        <v>4039.6263462363941</v>
      </c>
      <c r="R14" s="3">
        <f t="shared" si="7"/>
        <v>4168.8943893159585</v>
      </c>
      <c r="S14" s="3">
        <f t="shared" si="7"/>
        <v>4318.9745873313332</v>
      </c>
      <c r="T14" s="3">
        <f t="shared" si="7"/>
        <v>4513.3284437612429</v>
      </c>
      <c r="U14" s="3">
        <f t="shared" si="7"/>
        <v>4711.9148952867381</v>
      </c>
      <c r="V14" s="3">
        <f t="shared" si="7"/>
        <v>4938.0868102605018</v>
      </c>
      <c r="W14" s="28">
        <f t="shared" si="6"/>
        <v>76269.454525035093</v>
      </c>
      <c r="Z14" s="12"/>
    </row>
    <row r="15" spans="1:26" ht="45" x14ac:dyDescent="0.25">
      <c r="A15" s="100"/>
      <c r="B15" s="3" t="s">
        <v>28</v>
      </c>
      <c r="C15" s="3">
        <v>2910</v>
      </c>
      <c r="D15" s="3">
        <f t="shared" ref="D15:V15" si="8">(C15*D24)</f>
        <v>2918.7299999999996</v>
      </c>
      <c r="E15" s="3">
        <f t="shared" si="8"/>
        <v>2930.4049199999995</v>
      </c>
      <c r="F15" s="3">
        <f t="shared" si="8"/>
        <v>2945.056944599999</v>
      </c>
      <c r="G15" s="3">
        <f t="shared" si="8"/>
        <v>2983.3426848797985</v>
      </c>
      <c r="H15" s="3">
        <f t="shared" si="8"/>
        <v>3025.1094824681159</v>
      </c>
      <c r="I15" s="3">
        <f t="shared" si="8"/>
        <v>3067.4610152226696</v>
      </c>
      <c r="J15" s="3">
        <f t="shared" si="8"/>
        <v>3113.4729304510092</v>
      </c>
      <c r="K15" s="3">
        <f t="shared" si="8"/>
        <v>3163.2884973382256</v>
      </c>
      <c r="L15" s="3">
        <f t="shared" si="8"/>
        <v>3213.9011132956371</v>
      </c>
      <c r="M15" s="3">
        <f t="shared" si="8"/>
        <v>3265.3235311083672</v>
      </c>
      <c r="N15" s="3">
        <f t="shared" si="8"/>
        <v>3324.099354668318</v>
      </c>
      <c r="O15" s="3">
        <f t="shared" si="8"/>
        <v>3390.5813417616846</v>
      </c>
      <c r="P15" s="3">
        <f t="shared" si="8"/>
        <v>3468.5647126222029</v>
      </c>
      <c r="Q15" s="3">
        <f t="shared" si="8"/>
        <v>3562.2159598630019</v>
      </c>
      <c r="R15" s="3">
        <f t="shared" si="8"/>
        <v>3676.2068705786182</v>
      </c>
      <c r="S15" s="3">
        <f t="shared" si="8"/>
        <v>3808.5503179194484</v>
      </c>
      <c r="T15" s="3">
        <f t="shared" si="8"/>
        <v>3979.9350822258234</v>
      </c>
      <c r="U15" s="3">
        <f t="shared" si="8"/>
        <v>4155.0522258437595</v>
      </c>
      <c r="V15" s="3">
        <f t="shared" si="8"/>
        <v>4354.4947326842603</v>
      </c>
      <c r="W15" s="28">
        <f t="shared" si="6"/>
        <v>67255.791717530941</v>
      </c>
      <c r="Z15" s="12"/>
    </row>
    <row r="16" spans="1:26" x14ac:dyDescent="0.25">
      <c r="A16" s="100"/>
      <c r="B16" s="3" t="s">
        <v>30</v>
      </c>
      <c r="C16" s="3">
        <v>1620</v>
      </c>
      <c r="D16" s="3">
        <f t="shared" ref="D16:V16" si="9">(C16*D24)</f>
        <v>1624.86</v>
      </c>
      <c r="E16" s="3">
        <f t="shared" si="9"/>
        <v>1631.3594399999999</v>
      </c>
      <c r="F16" s="3">
        <f t="shared" si="9"/>
        <v>1639.5162371999998</v>
      </c>
      <c r="G16" s="3">
        <f t="shared" si="9"/>
        <v>1660.8299482835996</v>
      </c>
      <c r="H16" s="3">
        <f t="shared" si="9"/>
        <v>1684.08156755957</v>
      </c>
      <c r="I16" s="3">
        <f t="shared" si="9"/>
        <v>1707.658709505404</v>
      </c>
      <c r="J16" s="3">
        <f t="shared" si="9"/>
        <v>1733.2735901479848</v>
      </c>
      <c r="K16" s="3">
        <f t="shared" si="9"/>
        <v>1761.0059675903526</v>
      </c>
      <c r="L16" s="3">
        <f t="shared" si="9"/>
        <v>1789.1820630717982</v>
      </c>
      <c r="M16" s="3">
        <f t="shared" si="9"/>
        <v>1817.8089760809471</v>
      </c>
      <c r="N16" s="3">
        <f t="shared" si="9"/>
        <v>1850.5295376504041</v>
      </c>
      <c r="O16" s="3">
        <f t="shared" si="9"/>
        <v>1887.5401284034122</v>
      </c>
      <c r="P16" s="3">
        <f t="shared" si="9"/>
        <v>1930.9535513566905</v>
      </c>
      <c r="Q16" s="3">
        <f t="shared" si="9"/>
        <v>1983.089297243321</v>
      </c>
      <c r="R16" s="3">
        <f t="shared" si="9"/>
        <v>2046.5481547551074</v>
      </c>
      <c r="S16" s="3">
        <f t="shared" si="9"/>
        <v>2120.2238883262912</v>
      </c>
      <c r="T16" s="3">
        <f t="shared" si="9"/>
        <v>2215.6339633009743</v>
      </c>
      <c r="U16" s="3">
        <f t="shared" si="9"/>
        <v>2313.1218576862175</v>
      </c>
      <c r="V16" s="3">
        <f t="shared" si="9"/>
        <v>2424.1517068551561</v>
      </c>
      <c r="W16" s="28">
        <f t="shared" si="6"/>
        <v>37441.368585017226</v>
      </c>
      <c r="Z16" s="11"/>
    </row>
    <row r="17" spans="1:26" ht="30" x14ac:dyDescent="0.25">
      <c r="A17" s="100"/>
      <c r="B17" s="3" t="s">
        <v>11</v>
      </c>
      <c r="C17" s="3">
        <v>1500</v>
      </c>
      <c r="D17" s="3">
        <f t="shared" ref="D17:V17" si="10">(C17*D24)</f>
        <v>1504.4999999999998</v>
      </c>
      <c r="E17" s="3">
        <f t="shared" si="10"/>
        <v>1510.5179999999998</v>
      </c>
      <c r="F17" s="3">
        <f t="shared" si="10"/>
        <v>1518.0705899999996</v>
      </c>
      <c r="G17" s="3">
        <f t="shared" si="10"/>
        <v>1537.8055076699993</v>
      </c>
      <c r="H17" s="3">
        <f t="shared" si="10"/>
        <v>1559.3347847773794</v>
      </c>
      <c r="I17" s="3">
        <f t="shared" si="10"/>
        <v>1581.1654717642627</v>
      </c>
      <c r="J17" s="3">
        <f t="shared" si="10"/>
        <v>1604.8829538407265</v>
      </c>
      <c r="K17" s="3">
        <f t="shared" si="10"/>
        <v>1630.5610811021782</v>
      </c>
      <c r="L17" s="3">
        <f t="shared" si="10"/>
        <v>1656.6500583998131</v>
      </c>
      <c r="M17" s="3">
        <f t="shared" si="10"/>
        <v>1683.1564593342102</v>
      </c>
      <c r="N17" s="3">
        <f t="shared" si="10"/>
        <v>1713.4532756022261</v>
      </c>
      <c r="O17" s="3">
        <f t="shared" si="10"/>
        <v>1747.7223411142706</v>
      </c>
      <c r="P17" s="3">
        <f t="shared" si="10"/>
        <v>1787.9199549598986</v>
      </c>
      <c r="Q17" s="3">
        <f t="shared" si="10"/>
        <v>1836.1937937438158</v>
      </c>
      <c r="R17" s="3">
        <f t="shared" si="10"/>
        <v>1894.951995143618</v>
      </c>
      <c r="S17" s="3">
        <f t="shared" si="10"/>
        <v>1963.1702669687884</v>
      </c>
      <c r="T17" s="3">
        <f t="shared" si="10"/>
        <v>2051.5129289823835</v>
      </c>
      <c r="U17" s="3">
        <f t="shared" si="10"/>
        <v>2141.7794978576085</v>
      </c>
      <c r="V17" s="3">
        <f t="shared" si="10"/>
        <v>2244.5849137547739</v>
      </c>
      <c r="W17" s="28">
        <f t="shared" si="6"/>
        <v>34667.933875015959</v>
      </c>
      <c r="Z17" s="12"/>
    </row>
    <row r="18" spans="1:26" x14ac:dyDescent="0.25">
      <c r="A18" s="100"/>
      <c r="B18" s="3" t="s">
        <v>12</v>
      </c>
      <c r="C18" s="3"/>
      <c r="D18" s="3"/>
      <c r="E18" s="3"/>
      <c r="F18" s="3">
        <v>2706.2</v>
      </c>
      <c r="G18" s="3"/>
      <c r="H18" s="3"/>
      <c r="I18" s="3"/>
      <c r="J18" s="3"/>
      <c r="K18" s="3">
        <v>3584.4</v>
      </c>
      <c r="L18" s="3"/>
      <c r="M18" s="3"/>
      <c r="N18" s="3"/>
      <c r="O18" s="3"/>
      <c r="P18" s="3">
        <v>5122.3</v>
      </c>
      <c r="Q18" s="3"/>
      <c r="R18" s="3"/>
      <c r="S18" s="3"/>
      <c r="T18" s="3">
        <v>5733.35</v>
      </c>
      <c r="U18" s="3"/>
      <c r="V18" s="3"/>
      <c r="W18" s="28">
        <f t="shared" si="6"/>
        <v>17146.25</v>
      </c>
      <c r="Z18" s="11"/>
    </row>
    <row r="19" spans="1:26" x14ac:dyDescent="0.25">
      <c r="A19" s="100"/>
      <c r="B19" s="3" t="s">
        <v>13</v>
      </c>
      <c r="C19" s="3">
        <v>1320</v>
      </c>
      <c r="D19" s="3">
        <f t="shared" ref="D19:V19" si="11">(C19*D24)</f>
        <v>1323.9599999999998</v>
      </c>
      <c r="E19" s="3">
        <f t="shared" si="11"/>
        <v>1329.2558399999998</v>
      </c>
      <c r="F19" s="3">
        <f t="shared" si="11"/>
        <v>1335.9021191999996</v>
      </c>
      <c r="G19" s="3">
        <f t="shared" si="11"/>
        <v>1353.2688467495993</v>
      </c>
      <c r="H19" s="3">
        <f t="shared" si="11"/>
        <v>1372.2146106040937</v>
      </c>
      <c r="I19" s="3">
        <f t="shared" si="11"/>
        <v>1391.425615152551</v>
      </c>
      <c r="J19" s="3">
        <f t="shared" si="11"/>
        <v>1412.2969993798392</v>
      </c>
      <c r="K19" s="3">
        <f t="shared" si="11"/>
        <v>1434.8937513699166</v>
      </c>
      <c r="L19" s="3">
        <f t="shared" si="11"/>
        <v>1457.8520513918352</v>
      </c>
      <c r="M19" s="3">
        <f t="shared" si="11"/>
        <v>1481.1776842141046</v>
      </c>
      <c r="N19" s="3">
        <f t="shared" si="11"/>
        <v>1507.8388825299585</v>
      </c>
      <c r="O19" s="3">
        <f t="shared" si="11"/>
        <v>1537.9956601805577</v>
      </c>
      <c r="P19" s="3">
        <f t="shared" si="11"/>
        <v>1573.3695603647104</v>
      </c>
      <c r="Q19" s="3">
        <f t="shared" si="11"/>
        <v>1615.8505384945574</v>
      </c>
      <c r="R19" s="3">
        <f t="shared" si="11"/>
        <v>1667.5577557263832</v>
      </c>
      <c r="S19" s="3">
        <f t="shared" si="11"/>
        <v>1727.589834932533</v>
      </c>
      <c r="T19" s="3">
        <f t="shared" si="11"/>
        <v>1805.3313775044969</v>
      </c>
      <c r="U19" s="3">
        <f t="shared" si="11"/>
        <v>1884.7659581146947</v>
      </c>
      <c r="V19" s="3">
        <f t="shared" si="11"/>
        <v>1975.2347241042003</v>
      </c>
      <c r="W19" s="28">
        <f t="shared" si="6"/>
        <v>30507.781810014025</v>
      </c>
      <c r="Z19" s="11"/>
    </row>
    <row r="20" spans="1:26" ht="30" x14ac:dyDescent="0.25">
      <c r="A20" s="100"/>
      <c r="B20" s="3" t="s">
        <v>14</v>
      </c>
      <c r="C20" s="3"/>
      <c r="D20" s="3"/>
      <c r="E20" s="3"/>
      <c r="F20" s="3"/>
      <c r="G20" s="3"/>
      <c r="H20" s="3"/>
      <c r="I20" s="3">
        <v>3171.32</v>
      </c>
      <c r="J20" s="3"/>
      <c r="K20" s="3"/>
      <c r="L20" s="3"/>
      <c r="M20" s="3"/>
      <c r="N20" s="3">
        <v>4501.7700000000004</v>
      </c>
      <c r="O20" s="3"/>
      <c r="P20" s="3"/>
      <c r="Q20" s="3"/>
      <c r="R20" s="3">
        <v>5588.01</v>
      </c>
      <c r="S20" s="3"/>
      <c r="T20" s="3"/>
      <c r="U20" s="3"/>
      <c r="V20" s="3"/>
      <c r="W20" s="28">
        <f t="shared" si="6"/>
        <v>13261.1</v>
      </c>
      <c r="Z20" s="11"/>
    </row>
    <row r="21" spans="1:26" x14ac:dyDescent="0.25">
      <c r="A21" s="100"/>
      <c r="B21" s="22" t="s">
        <v>27</v>
      </c>
      <c r="C21" s="3">
        <v>2100</v>
      </c>
      <c r="D21" s="3">
        <v>2301.6</v>
      </c>
      <c r="E21" s="3">
        <v>2492.52</v>
      </c>
      <c r="F21" s="3"/>
      <c r="G21" s="3">
        <v>2826.6149999999998</v>
      </c>
      <c r="H21" s="3">
        <v>2987.75</v>
      </c>
      <c r="I21" s="3"/>
      <c r="J21" s="41">
        <v>3363.8</v>
      </c>
      <c r="K21" s="3"/>
      <c r="L21" s="3">
        <v>3850.7</v>
      </c>
      <c r="M21" s="3">
        <v>4165.8500000000004</v>
      </c>
      <c r="N21" s="3"/>
      <c r="O21" s="3">
        <v>4819.43</v>
      </c>
      <c r="P21" s="3"/>
      <c r="Q21" s="3">
        <v>5370.7</v>
      </c>
      <c r="R21" s="3"/>
      <c r="S21" s="3">
        <v>5742.18</v>
      </c>
      <c r="T21" s="3"/>
      <c r="U21" s="3">
        <v>5759.53</v>
      </c>
      <c r="V21" s="3">
        <v>5698</v>
      </c>
      <c r="W21" s="28">
        <f t="shared" si="6"/>
        <v>51478.674999999996</v>
      </c>
      <c r="Z21" s="11"/>
    </row>
    <row r="22" spans="1:26" x14ac:dyDescent="0.25">
      <c r="A22" s="100"/>
      <c r="B22" s="4" t="s">
        <v>29</v>
      </c>
      <c r="C22" s="43">
        <f>SUM(C13:C21)</f>
        <v>16275</v>
      </c>
      <c r="D22" s="43">
        <f>SUM(D13:D21)</f>
        <v>16519.124999999996</v>
      </c>
      <c r="E22" s="43">
        <f t="shared" ref="E22:V22" si="12">SUM(E13:E21)</f>
        <v>16766.915099999998</v>
      </c>
      <c r="F22" s="43">
        <f t="shared" si="12"/>
        <v>17051.967075499997</v>
      </c>
      <c r="G22" s="43">
        <f t="shared" si="12"/>
        <v>17358.877047481492</v>
      </c>
      <c r="H22" s="43">
        <f t="shared" si="12"/>
        <v>17723.463716146234</v>
      </c>
      <c r="I22" s="43">
        <f t="shared" si="12"/>
        <v>18113.333708172286</v>
      </c>
      <c r="J22" s="43">
        <f t="shared" si="12"/>
        <v>18529.943913794865</v>
      </c>
      <c r="K22" s="43">
        <f t="shared" si="12"/>
        <v>18993.202216415582</v>
      </c>
      <c r="L22" s="43">
        <f t="shared" si="12"/>
        <v>19506.043051878234</v>
      </c>
      <c r="M22" s="43">
        <f t="shared" si="12"/>
        <v>20071.678540708286</v>
      </c>
      <c r="N22" s="43">
        <f t="shared" si="12"/>
        <v>20693.903454441035</v>
      </c>
      <c r="O22" s="43">
        <f t="shared" si="12"/>
        <v>21335.406123529858</v>
      </c>
      <c r="P22" s="43">
        <f t="shared" si="12"/>
        <v>22018.143574371039</v>
      </c>
      <c r="Q22" s="43">
        <f t="shared" si="12"/>
        <v>22722.731350879058</v>
      </c>
      <c r="R22" s="43">
        <f t="shared" si="12"/>
        <v>23495.30635410719</v>
      </c>
      <c r="S22" s="43">
        <f t="shared" si="12"/>
        <v>24294.139022855044</v>
      </c>
      <c r="T22" s="43">
        <f t="shared" si="12"/>
        <v>25120.147178883519</v>
      </c>
      <c r="U22" s="43">
        <f t="shared" si="12"/>
        <v>25999.346254754397</v>
      </c>
      <c r="V22" s="43">
        <f t="shared" si="12"/>
        <v>26909.32743498261</v>
      </c>
      <c r="W22" s="42">
        <f t="shared" si="6"/>
        <v>409498.00011890067</v>
      </c>
      <c r="X22" s="25"/>
      <c r="Z22" s="12"/>
    </row>
    <row r="23" spans="1:26" ht="15.75" thickBot="1" x14ac:dyDescent="0.3">
      <c r="A23" s="101"/>
      <c r="B23" s="95" t="s">
        <v>2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30"/>
      <c r="Z23" s="11"/>
    </row>
    <row r="24" spans="1:26" hidden="1" x14ac:dyDescent="0.25">
      <c r="D24" s="9">
        <v>1.0029999999999999</v>
      </c>
      <c r="E24" s="9">
        <v>1.004</v>
      </c>
      <c r="F24" s="9">
        <v>1.0049999999999999</v>
      </c>
      <c r="G24" s="9">
        <v>1.0129999999999999</v>
      </c>
      <c r="H24" s="9">
        <v>1.014</v>
      </c>
      <c r="I24" s="9">
        <v>1.014</v>
      </c>
      <c r="J24" s="9">
        <v>1.0149999999999999</v>
      </c>
      <c r="K24" s="9">
        <v>1.016</v>
      </c>
      <c r="L24" s="9">
        <v>1.016</v>
      </c>
      <c r="M24" s="9">
        <v>1.016</v>
      </c>
      <c r="N24" s="9">
        <v>1.018</v>
      </c>
      <c r="O24" s="9">
        <v>1.02</v>
      </c>
      <c r="P24" s="9">
        <v>1.0229999999999999</v>
      </c>
      <c r="Q24" s="9">
        <v>1.0269999999999999</v>
      </c>
      <c r="R24" s="9">
        <v>1.032</v>
      </c>
      <c r="S24" s="9">
        <v>1.036</v>
      </c>
      <c r="T24" s="9">
        <v>1.0449999999999999</v>
      </c>
      <c r="U24" s="9">
        <v>1.044</v>
      </c>
      <c r="V24" s="9">
        <v>1.048</v>
      </c>
    </row>
  </sheetData>
  <mergeCells count="7">
    <mergeCell ref="A3:A10"/>
    <mergeCell ref="B10:V10"/>
    <mergeCell ref="A13:A23"/>
    <mergeCell ref="B23:V23"/>
    <mergeCell ref="A1:A2"/>
    <mergeCell ref="B1:B2"/>
    <mergeCell ref="C1:W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24"/>
  <sheetViews>
    <sheetView workbookViewId="0">
      <selection activeCell="A25" sqref="A25"/>
    </sheetView>
  </sheetViews>
  <sheetFormatPr defaultColWidth="11.42578125" defaultRowHeight="15" x14ac:dyDescent="0.25"/>
  <cols>
    <col min="1" max="1" width="19.42578125" customWidth="1"/>
    <col min="2" max="2" width="38.7109375" customWidth="1"/>
    <col min="3" max="23" width="18.7109375" customWidth="1"/>
    <col min="24" max="24" width="12" bestFit="1" customWidth="1"/>
    <col min="25" max="25" width="13.5703125" customWidth="1"/>
    <col min="26" max="26" width="49.140625" customWidth="1"/>
  </cols>
  <sheetData>
    <row r="1" spans="1:26" ht="15" customHeight="1" x14ac:dyDescent="0.25">
      <c r="A1" s="90" t="s">
        <v>0</v>
      </c>
      <c r="B1" s="92" t="s">
        <v>1</v>
      </c>
      <c r="C1" s="92" t="s">
        <v>23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4"/>
    </row>
    <row r="2" spans="1:26" ht="15.75" thickBot="1" x14ac:dyDescent="0.3">
      <c r="A2" s="91"/>
      <c r="B2" s="93"/>
      <c r="C2" s="39">
        <v>1</v>
      </c>
      <c r="D2" s="19">
        <v>2</v>
      </c>
      <c r="E2" s="19">
        <v>3</v>
      </c>
      <c r="F2" s="19">
        <v>4</v>
      </c>
      <c r="G2" s="19">
        <v>5</v>
      </c>
      <c r="H2" s="19">
        <v>6</v>
      </c>
      <c r="I2" s="19">
        <v>7</v>
      </c>
      <c r="J2" s="19">
        <v>8</v>
      </c>
      <c r="K2" s="19">
        <v>9</v>
      </c>
      <c r="L2" s="19">
        <v>10</v>
      </c>
      <c r="M2" s="19">
        <v>11</v>
      </c>
      <c r="N2" s="19">
        <v>12</v>
      </c>
      <c r="O2" s="19">
        <v>13</v>
      </c>
      <c r="P2" s="19">
        <v>14</v>
      </c>
      <c r="Q2" s="19">
        <v>15</v>
      </c>
      <c r="R2" s="19">
        <v>16</v>
      </c>
      <c r="S2" s="19">
        <v>17</v>
      </c>
      <c r="T2" s="19">
        <v>18</v>
      </c>
      <c r="U2" s="19">
        <v>19</v>
      </c>
      <c r="V2" s="19">
        <v>20</v>
      </c>
      <c r="W2" s="20" t="s">
        <v>2</v>
      </c>
    </row>
    <row r="3" spans="1:26" ht="67.5" customHeight="1" x14ac:dyDescent="0.25">
      <c r="A3" s="97" t="s">
        <v>39</v>
      </c>
      <c r="B3" s="16" t="s">
        <v>3</v>
      </c>
      <c r="C3" s="17">
        <v>3868.21</v>
      </c>
      <c r="D3" s="17">
        <f>(C3*D11)</f>
        <v>3879.8146299999994</v>
      </c>
      <c r="E3" s="17">
        <f>(D3*E11)</f>
        <v>3895.3338885199996</v>
      </c>
      <c r="F3" s="17">
        <f t="shared" ref="F3:V3" si="0">(E3*F11)</f>
        <v>3914.810557962599</v>
      </c>
      <c r="G3" s="17">
        <f t="shared" si="0"/>
        <v>3965.7030952161122</v>
      </c>
      <c r="H3" s="17">
        <f t="shared" si="0"/>
        <v>4021.2229385491378</v>
      </c>
      <c r="I3" s="17">
        <f t="shared" si="0"/>
        <v>4077.5200596888258</v>
      </c>
      <c r="J3" s="17">
        <f t="shared" si="0"/>
        <v>4138.6828605841574</v>
      </c>
      <c r="K3" s="17">
        <f t="shared" si="0"/>
        <v>4204.9017863535037</v>
      </c>
      <c r="L3" s="17">
        <f t="shared" si="0"/>
        <v>4272.1802149351597</v>
      </c>
      <c r="M3" s="17">
        <f t="shared" si="0"/>
        <v>4340.5350983741228</v>
      </c>
      <c r="N3" s="17">
        <f t="shared" si="0"/>
        <v>4418.6647301448575</v>
      </c>
      <c r="O3" s="17">
        <f t="shared" si="0"/>
        <v>4507.0380247477551</v>
      </c>
      <c r="P3" s="17">
        <f t="shared" si="0"/>
        <v>4610.6998993169527</v>
      </c>
      <c r="Q3" s="17">
        <f t="shared" si="0"/>
        <v>4735.1887965985097</v>
      </c>
      <c r="R3" s="17">
        <f t="shared" si="0"/>
        <v>4886.7148380896624</v>
      </c>
      <c r="S3" s="17">
        <f t="shared" si="0"/>
        <v>5062.6365722608907</v>
      </c>
      <c r="T3" s="17">
        <f t="shared" si="0"/>
        <v>5290.4552180126302</v>
      </c>
      <c r="U3" s="17">
        <f t="shared" si="0"/>
        <v>5523.2352476051865</v>
      </c>
      <c r="V3" s="17">
        <f t="shared" si="0"/>
        <v>5788.3505394902359</v>
      </c>
      <c r="W3" s="17">
        <f>SUM(C3:V3)</f>
        <v>89401.898996450298</v>
      </c>
      <c r="Y3" s="10"/>
      <c r="Z3" s="12"/>
    </row>
    <row r="4" spans="1:26" x14ac:dyDescent="0.25">
      <c r="A4" s="98"/>
      <c r="B4" s="3" t="s">
        <v>4</v>
      </c>
      <c r="C4" s="14">
        <v>3101.78</v>
      </c>
      <c r="D4" s="14">
        <f>(C4*D11)</f>
        <v>3111.0853400000001</v>
      </c>
      <c r="E4" s="14">
        <f>(D4*E11)</f>
        <v>3123.5296813600003</v>
      </c>
      <c r="F4" s="14">
        <f t="shared" ref="F4:V4" si="1">(E4*F11)</f>
        <v>3139.1473297667999</v>
      </c>
      <c r="G4" s="14">
        <f t="shared" si="1"/>
        <v>3179.9562450537678</v>
      </c>
      <c r="H4" s="14">
        <f t="shared" si="1"/>
        <v>3224.4756324845207</v>
      </c>
      <c r="I4" s="14">
        <f t="shared" si="1"/>
        <v>3269.6182913393041</v>
      </c>
      <c r="J4" s="14">
        <f t="shared" si="1"/>
        <v>3318.6625657093932</v>
      </c>
      <c r="K4" s="14">
        <f t="shared" si="1"/>
        <v>3371.7611667607434</v>
      </c>
      <c r="L4" s="14">
        <f t="shared" si="1"/>
        <v>3425.7093454289152</v>
      </c>
      <c r="M4" s="14">
        <f t="shared" si="1"/>
        <v>3480.5206949557778</v>
      </c>
      <c r="N4" s="14">
        <f t="shared" si="1"/>
        <v>3543.1700674649819</v>
      </c>
      <c r="O4" s="14">
        <f t="shared" si="1"/>
        <v>3614.0334688142816</v>
      </c>
      <c r="P4" s="14">
        <f t="shared" si="1"/>
        <v>3697.1562385970096</v>
      </c>
      <c r="Q4" s="14">
        <f t="shared" si="1"/>
        <v>3796.9794570391286</v>
      </c>
      <c r="R4" s="14">
        <f t="shared" si="1"/>
        <v>3918.4827996643808</v>
      </c>
      <c r="S4" s="14">
        <f t="shared" si="1"/>
        <v>4059.5481804522988</v>
      </c>
      <c r="T4" s="14">
        <f t="shared" si="1"/>
        <v>4242.227848572652</v>
      </c>
      <c r="U4" s="14">
        <f t="shared" si="1"/>
        <v>4428.8858739098487</v>
      </c>
      <c r="V4" s="14">
        <f t="shared" si="1"/>
        <v>4641.4723958575214</v>
      </c>
      <c r="W4" s="17">
        <f t="shared" ref="W4:W8" si="2">SUM(C4:V4)</f>
        <v>71688.202623231322</v>
      </c>
      <c r="Z4" s="11"/>
    </row>
    <row r="5" spans="1:26" x14ac:dyDescent="0.25">
      <c r="A5" s="98"/>
      <c r="B5" s="3" t="s">
        <v>5</v>
      </c>
      <c r="C5" s="14">
        <v>3280</v>
      </c>
      <c r="D5" s="14">
        <f>(C5*D11)</f>
        <v>3289.8399999999997</v>
      </c>
      <c r="E5" s="14">
        <f>(D5*E11)</f>
        <v>3302.9993599999998</v>
      </c>
      <c r="F5" s="14">
        <f t="shared" ref="F5:V5" si="3">(E5*F11)</f>
        <v>3319.5143567999994</v>
      </c>
      <c r="G5" s="14">
        <f t="shared" si="3"/>
        <v>3362.6680434383989</v>
      </c>
      <c r="H5" s="14">
        <f t="shared" si="3"/>
        <v>3409.7453960465364</v>
      </c>
      <c r="I5" s="14">
        <f t="shared" si="3"/>
        <v>3457.481831591188</v>
      </c>
      <c r="J5" s="14">
        <f t="shared" si="3"/>
        <v>3509.3440590650553</v>
      </c>
      <c r="K5" s="14">
        <f t="shared" si="3"/>
        <v>3565.4935640100962</v>
      </c>
      <c r="L5" s="14">
        <f t="shared" si="3"/>
        <v>3622.5414610342577</v>
      </c>
      <c r="M5" s="14">
        <f t="shared" si="3"/>
        <v>3680.5021244108061</v>
      </c>
      <c r="N5" s="14">
        <f t="shared" si="3"/>
        <v>3746.7511626502005</v>
      </c>
      <c r="O5" s="14">
        <f t="shared" si="3"/>
        <v>3821.6861859032047</v>
      </c>
      <c r="P5" s="14">
        <f t="shared" si="3"/>
        <v>3909.5849681789782</v>
      </c>
      <c r="Q5" s="14">
        <f t="shared" si="3"/>
        <v>4015.1437623198103</v>
      </c>
      <c r="R5" s="14">
        <f t="shared" si="3"/>
        <v>4143.6283627140447</v>
      </c>
      <c r="S5" s="14">
        <f t="shared" si="3"/>
        <v>4292.7989837717505</v>
      </c>
      <c r="T5" s="14">
        <f t="shared" si="3"/>
        <v>4485.9749380414787</v>
      </c>
      <c r="U5" s="14">
        <f t="shared" si="3"/>
        <v>4683.3578353153043</v>
      </c>
      <c r="V5" s="14">
        <f t="shared" si="3"/>
        <v>4908.1590114104392</v>
      </c>
      <c r="W5" s="17">
        <f t="shared" si="2"/>
        <v>75807.215406701522</v>
      </c>
      <c r="Z5" s="11"/>
    </row>
    <row r="6" spans="1:26" ht="30" x14ac:dyDescent="0.25">
      <c r="A6" s="98"/>
      <c r="B6" s="3" t="s">
        <v>6</v>
      </c>
      <c r="C6" s="14"/>
      <c r="D6" s="14"/>
      <c r="E6" s="14"/>
      <c r="F6" s="14">
        <v>365.85</v>
      </c>
      <c r="G6" s="14"/>
      <c r="H6" s="14"/>
      <c r="I6" s="14"/>
      <c r="J6" s="14"/>
      <c r="K6" s="14">
        <v>819.76</v>
      </c>
      <c r="L6" s="14"/>
      <c r="M6" s="14"/>
      <c r="N6" s="14"/>
      <c r="O6" s="14"/>
      <c r="P6" s="14">
        <v>1649.6</v>
      </c>
      <c r="Q6" s="14"/>
      <c r="R6" s="14"/>
      <c r="S6" s="14"/>
      <c r="T6" s="14"/>
      <c r="U6" s="14">
        <v>1738.92</v>
      </c>
      <c r="V6" s="14"/>
      <c r="W6" s="17">
        <f t="shared" si="2"/>
        <v>4574.13</v>
      </c>
      <c r="Z6" s="11"/>
    </row>
    <row r="7" spans="1:26" ht="30" x14ac:dyDescent="0.25">
      <c r="A7" s="98"/>
      <c r="B7" s="3" t="s">
        <v>7</v>
      </c>
      <c r="C7" s="14"/>
      <c r="D7" s="14"/>
      <c r="E7" s="14"/>
      <c r="F7" s="14"/>
      <c r="G7" s="14"/>
      <c r="H7" s="14"/>
      <c r="I7" s="14">
        <v>603.16</v>
      </c>
      <c r="J7" s="14"/>
      <c r="K7" s="14"/>
      <c r="L7" s="14"/>
      <c r="M7" s="14"/>
      <c r="N7" s="14">
        <v>1324.44</v>
      </c>
      <c r="O7" s="14"/>
      <c r="P7" s="14"/>
      <c r="Q7" s="14"/>
      <c r="R7" s="14"/>
      <c r="S7" s="14">
        <v>1885.48</v>
      </c>
      <c r="T7" s="14"/>
      <c r="U7" s="14"/>
      <c r="V7" s="14"/>
      <c r="W7" s="17">
        <f t="shared" si="2"/>
        <v>3813.08</v>
      </c>
      <c r="Z7" s="11"/>
    </row>
    <row r="8" spans="1:26" x14ac:dyDescent="0.25">
      <c r="A8" s="98"/>
      <c r="B8" s="3" t="s">
        <v>27</v>
      </c>
      <c r="C8" s="14">
        <v>0</v>
      </c>
      <c r="D8" s="14">
        <v>123.01</v>
      </c>
      <c r="E8" s="14">
        <v>237.94</v>
      </c>
      <c r="F8" s="14"/>
      <c r="G8" s="14">
        <v>424.3</v>
      </c>
      <c r="H8" s="14">
        <v>506.78</v>
      </c>
      <c r="I8" s="14"/>
      <c r="J8" s="14">
        <v>703.47</v>
      </c>
      <c r="K8" s="14"/>
      <c r="L8" s="14">
        <v>964.46</v>
      </c>
      <c r="M8" s="14">
        <v>1139.5999999999999</v>
      </c>
      <c r="N8" s="14"/>
      <c r="O8" s="14">
        <v>1494.29</v>
      </c>
      <c r="P8" s="14">
        <v>0</v>
      </c>
      <c r="Q8" s="14">
        <v>1763.47</v>
      </c>
      <c r="R8" s="14">
        <v>1848.52</v>
      </c>
      <c r="S8" s="14"/>
      <c r="T8" s="14">
        <v>1802.02</v>
      </c>
      <c r="U8" s="14"/>
      <c r="V8" s="14">
        <v>1609.52</v>
      </c>
      <c r="W8" s="17">
        <f t="shared" si="2"/>
        <v>12617.380000000001</v>
      </c>
      <c r="Z8" s="11"/>
    </row>
    <row r="9" spans="1:26" x14ac:dyDescent="0.25">
      <c r="A9" s="98"/>
      <c r="B9" s="3" t="s">
        <v>26</v>
      </c>
      <c r="C9" s="40">
        <f>SUM(C3:C8)</f>
        <v>10249.99</v>
      </c>
      <c r="D9" s="40">
        <f>SUM(D3:D8)</f>
        <v>10403.749969999999</v>
      </c>
      <c r="E9" s="40">
        <f>SUM(E3:E8)</f>
        <v>10559.802929880001</v>
      </c>
      <c r="F9" s="40">
        <f t="shared" ref="F9:V9" si="4">SUM(F3:F8)</f>
        <v>10739.3222445294</v>
      </c>
      <c r="G9" s="40">
        <f t="shared" si="4"/>
        <v>10932.627383708277</v>
      </c>
      <c r="H9" s="40">
        <f t="shared" si="4"/>
        <v>11162.223967080196</v>
      </c>
      <c r="I9" s="40">
        <f t="shared" si="4"/>
        <v>11407.780182619317</v>
      </c>
      <c r="J9" s="40">
        <f t="shared" si="4"/>
        <v>11670.159485358605</v>
      </c>
      <c r="K9" s="40">
        <f t="shared" si="4"/>
        <v>11961.916517124344</v>
      </c>
      <c r="L9" s="40">
        <f t="shared" si="4"/>
        <v>12284.891021398333</v>
      </c>
      <c r="M9" s="40">
        <f t="shared" si="4"/>
        <v>12641.157917740707</v>
      </c>
      <c r="N9" s="40">
        <f t="shared" si="4"/>
        <v>13033.02596026004</v>
      </c>
      <c r="O9" s="40">
        <f t="shared" si="4"/>
        <v>13437.047679465242</v>
      </c>
      <c r="P9" s="40">
        <f t="shared" si="4"/>
        <v>13867.041106092942</v>
      </c>
      <c r="Q9" s="40">
        <f t="shared" si="4"/>
        <v>14310.782015957449</v>
      </c>
      <c r="R9" s="40">
        <f t="shared" si="4"/>
        <v>14797.346000468089</v>
      </c>
      <c r="S9" s="40">
        <f t="shared" si="4"/>
        <v>15300.46373648494</v>
      </c>
      <c r="T9" s="40">
        <f t="shared" si="4"/>
        <v>15820.678004626763</v>
      </c>
      <c r="U9" s="40">
        <f t="shared" si="4"/>
        <v>16374.39895683034</v>
      </c>
      <c r="V9" s="40">
        <f t="shared" si="4"/>
        <v>16947.501946758199</v>
      </c>
      <c r="W9" s="40">
        <f>SUM(C9:V9)</f>
        <v>257901.90702638318</v>
      </c>
      <c r="X9" s="21"/>
      <c r="Z9" s="11"/>
    </row>
    <row r="10" spans="1:26" ht="15" customHeight="1" x14ac:dyDescent="0.25">
      <c r="A10" s="98"/>
      <c r="B10" s="96" t="s">
        <v>2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44"/>
      <c r="Z10" s="11"/>
    </row>
    <row r="11" spans="1:26" ht="1.5" customHeight="1" thickBot="1" x14ac:dyDescent="0.3">
      <c r="A11" s="31"/>
      <c r="B11" s="32"/>
      <c r="C11" s="32"/>
      <c r="D11" s="32">
        <v>1.0029999999999999</v>
      </c>
      <c r="E11" s="32">
        <v>1.004</v>
      </c>
      <c r="F11" s="32">
        <v>1.0049999999999999</v>
      </c>
      <c r="G11" s="32">
        <v>1.0129999999999999</v>
      </c>
      <c r="H11" s="32">
        <v>1.014</v>
      </c>
      <c r="I11" s="32">
        <v>1.014</v>
      </c>
      <c r="J11" s="32">
        <v>1.0149999999999999</v>
      </c>
      <c r="K11" s="32">
        <v>1.016</v>
      </c>
      <c r="L11" s="32">
        <v>1.016</v>
      </c>
      <c r="M11" s="32">
        <v>1.016</v>
      </c>
      <c r="N11" s="32">
        <v>1.018</v>
      </c>
      <c r="O11" s="32">
        <v>1.02</v>
      </c>
      <c r="P11" s="32">
        <v>1.0229999999999999</v>
      </c>
      <c r="Q11" s="32">
        <v>1.0269999999999999</v>
      </c>
      <c r="R11" s="32">
        <v>1.032</v>
      </c>
      <c r="S11" s="32">
        <v>1.036</v>
      </c>
      <c r="T11" s="32">
        <v>1.0449999999999999</v>
      </c>
      <c r="U11" s="32">
        <v>1.044</v>
      </c>
      <c r="V11" s="32">
        <v>1.048</v>
      </c>
      <c r="W11" s="31"/>
      <c r="Z11" s="11"/>
    </row>
    <row r="12" spans="1:26" ht="18" customHeight="1" thickBot="1" x14ac:dyDescent="0.3">
      <c r="A12" s="33" t="s">
        <v>0</v>
      </c>
      <c r="B12" s="34" t="s">
        <v>1</v>
      </c>
      <c r="C12" s="34">
        <v>1</v>
      </c>
      <c r="D12" s="34">
        <v>2</v>
      </c>
      <c r="E12" s="34">
        <v>3</v>
      </c>
      <c r="F12" s="34">
        <v>4</v>
      </c>
      <c r="G12" s="34">
        <v>5</v>
      </c>
      <c r="H12" s="34">
        <v>6</v>
      </c>
      <c r="I12" s="34">
        <v>7</v>
      </c>
      <c r="J12" s="34">
        <v>8</v>
      </c>
      <c r="K12" s="34">
        <v>9</v>
      </c>
      <c r="L12" s="34">
        <v>10</v>
      </c>
      <c r="M12" s="34">
        <v>11</v>
      </c>
      <c r="N12" s="34">
        <v>12</v>
      </c>
      <c r="O12" s="34">
        <v>13</v>
      </c>
      <c r="P12" s="34">
        <v>14</v>
      </c>
      <c r="Q12" s="34">
        <v>15</v>
      </c>
      <c r="R12" s="34">
        <v>16</v>
      </c>
      <c r="S12" s="34">
        <v>17</v>
      </c>
      <c r="T12" s="34">
        <v>18</v>
      </c>
      <c r="U12" s="34">
        <v>19</v>
      </c>
      <c r="V12" s="34">
        <v>20</v>
      </c>
      <c r="W12" s="35" t="s">
        <v>2</v>
      </c>
      <c r="Z12" s="11"/>
    </row>
    <row r="13" spans="1:26" ht="30" x14ac:dyDescent="0.25">
      <c r="A13" s="99" t="s">
        <v>40</v>
      </c>
      <c r="B13" s="26" t="s">
        <v>9</v>
      </c>
      <c r="C13" s="26">
        <v>4935</v>
      </c>
      <c r="D13" s="26">
        <f t="shared" ref="D13:V13" si="5">(C13*D24)</f>
        <v>4949.8049999999994</v>
      </c>
      <c r="E13" s="26">
        <f t="shared" si="5"/>
        <v>4969.6042199999993</v>
      </c>
      <c r="F13" s="26">
        <f t="shared" si="5"/>
        <v>4994.4522410999989</v>
      </c>
      <c r="G13" s="26">
        <f t="shared" si="5"/>
        <v>5059.3801202342984</v>
      </c>
      <c r="H13" s="26">
        <f t="shared" si="5"/>
        <v>5130.2114419175787</v>
      </c>
      <c r="I13" s="26">
        <f t="shared" si="5"/>
        <v>5202.0344021044248</v>
      </c>
      <c r="J13" s="26">
        <f t="shared" si="5"/>
        <v>5280.0649181359904</v>
      </c>
      <c r="K13" s="26">
        <f t="shared" si="5"/>
        <v>5364.5459568261667</v>
      </c>
      <c r="L13" s="26">
        <f t="shared" si="5"/>
        <v>5450.3786921353858</v>
      </c>
      <c r="M13" s="26">
        <f t="shared" si="5"/>
        <v>5537.5847512095525</v>
      </c>
      <c r="N13" s="26">
        <f t="shared" si="5"/>
        <v>5637.2612767313249</v>
      </c>
      <c r="O13" s="26">
        <f t="shared" si="5"/>
        <v>5750.0065022659519</v>
      </c>
      <c r="P13" s="26">
        <f t="shared" si="5"/>
        <v>5882.2566518180683</v>
      </c>
      <c r="Q13" s="26">
        <f t="shared" si="5"/>
        <v>6041.0775814171557</v>
      </c>
      <c r="R13" s="26">
        <f t="shared" si="5"/>
        <v>6234.3920640225051</v>
      </c>
      <c r="S13" s="26">
        <f t="shared" si="5"/>
        <v>6458.8301783273155</v>
      </c>
      <c r="T13" s="26">
        <f t="shared" si="5"/>
        <v>6749.4775363520439</v>
      </c>
      <c r="U13" s="26">
        <f t="shared" si="5"/>
        <v>7046.4545479515336</v>
      </c>
      <c r="V13" s="26">
        <f t="shared" si="5"/>
        <v>7384.6843662532074</v>
      </c>
      <c r="W13" s="27">
        <f t="shared" ref="W13:W22" si="6">SUM(C13:V13)</f>
        <v>114057.50244880251</v>
      </c>
      <c r="Y13" s="10"/>
      <c r="Z13" s="12"/>
    </row>
    <row r="14" spans="1:26" x14ac:dyDescent="0.25">
      <c r="A14" s="100"/>
      <c r="B14" s="3" t="s">
        <v>8</v>
      </c>
      <c r="C14" s="3">
        <v>4620</v>
      </c>
      <c r="D14" s="3">
        <f t="shared" ref="D14:V14" si="7">(C14*D24)</f>
        <v>4633.8599999999997</v>
      </c>
      <c r="E14" s="3">
        <f t="shared" si="7"/>
        <v>4652.3954399999993</v>
      </c>
      <c r="F14" s="3">
        <f t="shared" si="7"/>
        <v>4675.6574171999991</v>
      </c>
      <c r="G14" s="3">
        <f t="shared" si="7"/>
        <v>4736.4409636235987</v>
      </c>
      <c r="H14" s="3">
        <f t="shared" si="7"/>
        <v>4802.7511371143291</v>
      </c>
      <c r="I14" s="3">
        <f t="shared" si="7"/>
        <v>4869.9896530339302</v>
      </c>
      <c r="J14" s="3">
        <f t="shared" si="7"/>
        <v>4943.0394978294389</v>
      </c>
      <c r="K14" s="3">
        <f t="shared" si="7"/>
        <v>5022.1281297947098</v>
      </c>
      <c r="L14" s="3">
        <f t="shared" si="7"/>
        <v>5102.4821798714256</v>
      </c>
      <c r="M14" s="3">
        <f t="shared" si="7"/>
        <v>5184.1218947493689</v>
      </c>
      <c r="N14" s="3">
        <f t="shared" si="7"/>
        <v>5277.4360888548581</v>
      </c>
      <c r="O14" s="3">
        <f t="shared" si="7"/>
        <v>5382.984810631955</v>
      </c>
      <c r="P14" s="3">
        <f t="shared" si="7"/>
        <v>5506.7934612764893</v>
      </c>
      <c r="Q14" s="3">
        <f t="shared" si="7"/>
        <v>5655.4768847309542</v>
      </c>
      <c r="R14" s="3">
        <f t="shared" si="7"/>
        <v>5836.4521450423454</v>
      </c>
      <c r="S14" s="3">
        <f t="shared" si="7"/>
        <v>6046.5644222638703</v>
      </c>
      <c r="T14" s="3">
        <f t="shared" si="7"/>
        <v>6318.6598212657436</v>
      </c>
      <c r="U14" s="3">
        <f t="shared" si="7"/>
        <v>6596.6808534014363</v>
      </c>
      <c r="V14" s="3">
        <f t="shared" si="7"/>
        <v>6913.3215343647053</v>
      </c>
      <c r="W14" s="28">
        <f t="shared" si="6"/>
        <v>106777.23633504918</v>
      </c>
      <c r="Z14" s="12"/>
    </row>
    <row r="15" spans="1:26" ht="45" x14ac:dyDescent="0.25">
      <c r="A15" s="100"/>
      <c r="B15" s="3" t="s">
        <v>28</v>
      </c>
      <c r="C15" s="3">
        <v>4074</v>
      </c>
      <c r="D15" s="3">
        <f t="shared" ref="D15:V15" si="8">(C15*D24)</f>
        <v>4086.2219999999998</v>
      </c>
      <c r="E15" s="3">
        <f t="shared" si="8"/>
        <v>4102.5668879999994</v>
      </c>
      <c r="F15" s="3">
        <f t="shared" si="8"/>
        <v>4123.0797224399994</v>
      </c>
      <c r="G15" s="3">
        <f t="shared" si="8"/>
        <v>4176.6797588317186</v>
      </c>
      <c r="H15" s="3">
        <f t="shared" si="8"/>
        <v>4235.1532754553627</v>
      </c>
      <c r="I15" s="3">
        <f t="shared" si="8"/>
        <v>4294.4454213117378</v>
      </c>
      <c r="J15" s="3">
        <f t="shared" si="8"/>
        <v>4358.8621026314131</v>
      </c>
      <c r="K15" s="3">
        <f t="shared" si="8"/>
        <v>4428.6038962735156</v>
      </c>
      <c r="L15" s="3">
        <f t="shared" si="8"/>
        <v>4499.4615586138916</v>
      </c>
      <c r="M15" s="3">
        <f t="shared" si="8"/>
        <v>4571.4529435517143</v>
      </c>
      <c r="N15" s="3">
        <f t="shared" si="8"/>
        <v>4653.7390965356453</v>
      </c>
      <c r="O15" s="3">
        <f t="shared" si="8"/>
        <v>4746.8138784663579</v>
      </c>
      <c r="P15" s="3">
        <f t="shared" si="8"/>
        <v>4855.9905976710834</v>
      </c>
      <c r="Q15" s="3">
        <f t="shared" si="8"/>
        <v>4987.102343808202</v>
      </c>
      <c r="R15" s="3">
        <f>(Q15*R24)</f>
        <v>5146.6896188100645</v>
      </c>
      <c r="S15" s="3">
        <f t="shared" si="8"/>
        <v>5331.9704450872268</v>
      </c>
      <c r="T15" s="3">
        <f t="shared" si="8"/>
        <v>5571.909115116152</v>
      </c>
      <c r="U15" s="3">
        <f t="shared" si="8"/>
        <v>5817.0731161812628</v>
      </c>
      <c r="V15" s="3">
        <f t="shared" si="8"/>
        <v>6096.2926257579638</v>
      </c>
      <c r="W15" s="28">
        <f t="shared" si="6"/>
        <v>94158.108404543324</v>
      </c>
      <c r="Z15" s="12"/>
    </row>
    <row r="16" spans="1:26" x14ac:dyDescent="0.25">
      <c r="A16" s="100"/>
      <c r="B16" s="3" t="s">
        <v>30</v>
      </c>
      <c r="C16" s="3">
        <v>2268</v>
      </c>
      <c r="D16" s="3">
        <f t="shared" ref="D16:V16" si="9">(C16*D24)</f>
        <v>2274.8039999999996</v>
      </c>
      <c r="E16" s="3">
        <f t="shared" si="9"/>
        <v>2283.9032159999997</v>
      </c>
      <c r="F16" s="3">
        <f t="shared" si="9"/>
        <v>2295.3227320799992</v>
      </c>
      <c r="G16" s="3">
        <f t="shared" si="9"/>
        <v>2325.1619275970388</v>
      </c>
      <c r="H16" s="3">
        <f t="shared" si="9"/>
        <v>2357.7141945833973</v>
      </c>
      <c r="I16" s="3">
        <f t="shared" si="9"/>
        <v>2390.7221933075648</v>
      </c>
      <c r="J16" s="3">
        <f t="shared" si="9"/>
        <v>2426.5830262071781</v>
      </c>
      <c r="K16" s="3">
        <f t="shared" si="9"/>
        <v>2465.4083546264928</v>
      </c>
      <c r="L16" s="3">
        <f t="shared" si="9"/>
        <v>2504.8548883005169</v>
      </c>
      <c r="M16" s="3">
        <f t="shared" si="9"/>
        <v>2544.9325665133251</v>
      </c>
      <c r="N16" s="3">
        <f t="shared" si="9"/>
        <v>2590.741352710565</v>
      </c>
      <c r="O16" s="3">
        <f t="shared" si="9"/>
        <v>2642.5561797647765</v>
      </c>
      <c r="P16" s="3">
        <f t="shared" si="9"/>
        <v>2703.3349718993663</v>
      </c>
      <c r="Q16" s="3">
        <f t="shared" si="9"/>
        <v>2776.325016140649</v>
      </c>
      <c r="R16" s="3">
        <f t="shared" si="9"/>
        <v>2865.1674166571497</v>
      </c>
      <c r="S16" s="3">
        <f t="shared" si="9"/>
        <v>2968.3134436568071</v>
      </c>
      <c r="T16" s="3">
        <f t="shared" si="9"/>
        <v>3101.8875486213633</v>
      </c>
      <c r="U16" s="3">
        <f t="shared" si="9"/>
        <v>3238.3706007607034</v>
      </c>
      <c r="V16" s="3">
        <f t="shared" si="9"/>
        <v>3393.8123895972171</v>
      </c>
      <c r="W16" s="28">
        <f t="shared" si="6"/>
        <v>52417.916019024102</v>
      </c>
      <c r="Z16" s="11"/>
    </row>
    <row r="17" spans="1:26" ht="30" x14ac:dyDescent="0.25">
      <c r="A17" s="100"/>
      <c r="B17" s="3" t="s">
        <v>11</v>
      </c>
      <c r="C17" s="3">
        <v>2100</v>
      </c>
      <c r="D17" s="3">
        <f t="shared" ref="D17:V17" si="10">(C17*D24)</f>
        <v>2106.2999999999997</v>
      </c>
      <c r="E17" s="3">
        <f t="shared" si="10"/>
        <v>2114.7251999999999</v>
      </c>
      <c r="F17" s="3">
        <f t="shared" si="10"/>
        <v>2125.2988259999997</v>
      </c>
      <c r="G17" s="3">
        <f t="shared" si="10"/>
        <v>2152.9277107379994</v>
      </c>
      <c r="H17" s="3">
        <f t="shared" si="10"/>
        <v>2183.0686986883316</v>
      </c>
      <c r="I17" s="3">
        <f t="shared" si="10"/>
        <v>2213.6316604699682</v>
      </c>
      <c r="J17" s="3">
        <f t="shared" si="10"/>
        <v>2246.8361353770174</v>
      </c>
      <c r="K17" s="3">
        <f t="shared" si="10"/>
        <v>2282.7855135430495</v>
      </c>
      <c r="L17" s="3">
        <f t="shared" si="10"/>
        <v>2319.3100817597383</v>
      </c>
      <c r="M17" s="3">
        <f t="shared" si="10"/>
        <v>2356.4190430678941</v>
      </c>
      <c r="N17" s="3">
        <f t="shared" si="10"/>
        <v>2398.8345858431162</v>
      </c>
      <c r="O17" s="3">
        <f t="shared" si="10"/>
        <v>2446.8112775599784</v>
      </c>
      <c r="P17" s="3">
        <f t="shared" si="10"/>
        <v>2503.0879369438576</v>
      </c>
      <c r="Q17" s="3">
        <f t="shared" si="10"/>
        <v>2570.6713112413413</v>
      </c>
      <c r="R17" s="3">
        <f t="shared" si="10"/>
        <v>2652.9327932010642</v>
      </c>
      <c r="S17" s="3">
        <f t="shared" si="10"/>
        <v>2748.4383737563026</v>
      </c>
      <c r="T17" s="3">
        <f t="shared" si="10"/>
        <v>2872.118100575336</v>
      </c>
      <c r="U17" s="3">
        <f t="shared" si="10"/>
        <v>2998.4912970006508</v>
      </c>
      <c r="V17" s="3">
        <f t="shared" si="10"/>
        <v>3142.418879256682</v>
      </c>
      <c r="W17" s="28">
        <f t="shared" si="6"/>
        <v>48535.107425022332</v>
      </c>
      <c r="Z17" s="12"/>
    </row>
    <row r="18" spans="1:26" x14ac:dyDescent="0.25">
      <c r="A18" s="100"/>
      <c r="B18" s="3" t="s">
        <v>12</v>
      </c>
      <c r="C18" s="3"/>
      <c r="D18" s="3"/>
      <c r="E18" s="3"/>
      <c r="F18" s="3">
        <v>3788.66</v>
      </c>
      <c r="G18" s="3"/>
      <c r="H18" s="3"/>
      <c r="I18" s="3"/>
      <c r="J18" s="3"/>
      <c r="K18" s="3">
        <v>5018.1499999999996</v>
      </c>
      <c r="L18" s="3"/>
      <c r="M18" s="3"/>
      <c r="N18" s="3"/>
      <c r="O18" s="3"/>
      <c r="P18" s="3">
        <v>7171.23</v>
      </c>
      <c r="Q18" s="3"/>
      <c r="R18" s="3"/>
      <c r="S18" s="3"/>
      <c r="T18" s="3">
        <v>8026.68</v>
      </c>
      <c r="U18" s="3"/>
      <c r="V18" s="3"/>
      <c r="W18" s="28">
        <f t="shared" si="6"/>
        <v>24004.720000000001</v>
      </c>
      <c r="Z18" s="11"/>
    </row>
    <row r="19" spans="1:26" x14ac:dyDescent="0.25">
      <c r="A19" s="100"/>
      <c r="B19" s="3" t="s">
        <v>13</v>
      </c>
      <c r="C19" s="3">
        <v>1848</v>
      </c>
      <c r="D19" s="3">
        <f t="shared" ref="D19:V19" si="11">(C19*D24)</f>
        <v>1853.5439999999999</v>
      </c>
      <c r="E19" s="3">
        <f t="shared" si="11"/>
        <v>1860.9581759999999</v>
      </c>
      <c r="F19" s="3">
        <f t="shared" si="11"/>
        <v>1870.2629668799996</v>
      </c>
      <c r="G19" s="3">
        <f t="shared" si="11"/>
        <v>1894.5763854494394</v>
      </c>
      <c r="H19" s="3">
        <f t="shared" si="11"/>
        <v>1921.1004548457315</v>
      </c>
      <c r="I19" s="3">
        <f t="shared" si="11"/>
        <v>1947.9958612135717</v>
      </c>
      <c r="J19" s="3">
        <f t="shared" si="11"/>
        <v>1977.2157991317752</v>
      </c>
      <c r="K19" s="3">
        <f t="shared" si="11"/>
        <v>2008.8512519178835</v>
      </c>
      <c r="L19" s="3">
        <f t="shared" si="11"/>
        <v>2040.9928719485697</v>
      </c>
      <c r="M19" s="3">
        <f t="shared" si="11"/>
        <v>2073.6487578997467</v>
      </c>
      <c r="N19" s="3">
        <f t="shared" si="11"/>
        <v>2110.9744355419421</v>
      </c>
      <c r="O19" s="3">
        <f t="shared" si="11"/>
        <v>2153.193924252781</v>
      </c>
      <c r="P19" s="3">
        <f t="shared" si="11"/>
        <v>2202.7173845105949</v>
      </c>
      <c r="Q19" s="3">
        <f t="shared" si="11"/>
        <v>2262.1907538923806</v>
      </c>
      <c r="R19" s="3">
        <f t="shared" si="11"/>
        <v>2334.5808580169369</v>
      </c>
      <c r="S19" s="3">
        <f t="shared" si="11"/>
        <v>2418.6257689055465</v>
      </c>
      <c r="T19" s="3">
        <f t="shared" si="11"/>
        <v>2527.4639285062958</v>
      </c>
      <c r="U19" s="3">
        <f t="shared" si="11"/>
        <v>2638.6723413605728</v>
      </c>
      <c r="V19" s="3">
        <f t="shared" si="11"/>
        <v>2765.3286137458804</v>
      </c>
      <c r="W19" s="28">
        <f t="shared" si="6"/>
        <v>42710.894534019644</v>
      </c>
      <c r="Z19" s="11"/>
    </row>
    <row r="20" spans="1:26" ht="30" x14ac:dyDescent="0.25">
      <c r="A20" s="100"/>
      <c r="B20" s="3" t="s">
        <v>14</v>
      </c>
      <c r="C20" s="3"/>
      <c r="D20" s="3"/>
      <c r="E20" s="3"/>
      <c r="F20" s="3"/>
      <c r="G20" s="3"/>
      <c r="H20" s="3"/>
      <c r="I20" s="3">
        <v>4439.8500000000004</v>
      </c>
      <c r="J20" s="3"/>
      <c r="K20" s="3"/>
      <c r="L20" s="3"/>
      <c r="M20" s="3"/>
      <c r="N20" s="3">
        <v>6302.48</v>
      </c>
      <c r="O20" s="3"/>
      <c r="P20" s="3"/>
      <c r="Q20" s="3"/>
      <c r="R20" s="3">
        <v>7823.22</v>
      </c>
      <c r="S20" s="3"/>
      <c r="T20" s="3"/>
      <c r="U20" s="3"/>
      <c r="V20" s="3"/>
      <c r="W20" s="28">
        <f t="shared" si="6"/>
        <v>18565.55</v>
      </c>
      <c r="Z20" s="11"/>
    </row>
    <row r="21" spans="1:26" x14ac:dyDescent="0.25">
      <c r="A21" s="100"/>
      <c r="B21" s="22" t="s">
        <v>27</v>
      </c>
      <c r="C21" s="3">
        <v>2940</v>
      </c>
      <c r="D21" s="3">
        <v>3222.24</v>
      </c>
      <c r="E21" s="3">
        <v>3489.53</v>
      </c>
      <c r="F21" s="3"/>
      <c r="G21" s="3">
        <v>3957.27</v>
      </c>
      <c r="H21" s="3">
        <v>4182.79</v>
      </c>
      <c r="I21" s="3"/>
      <c r="J21" s="41">
        <v>4709.32</v>
      </c>
      <c r="K21" s="3"/>
      <c r="L21" s="3">
        <v>5390.93</v>
      </c>
      <c r="M21" s="3">
        <v>5832.2</v>
      </c>
      <c r="N21" s="3"/>
      <c r="O21" s="3">
        <v>6747.21</v>
      </c>
      <c r="P21" s="3"/>
      <c r="Q21" s="3">
        <v>7518.98</v>
      </c>
      <c r="R21" s="3"/>
      <c r="S21" s="3">
        <v>8039.06</v>
      </c>
      <c r="T21" s="3"/>
      <c r="U21" s="3">
        <v>8063.35</v>
      </c>
      <c r="V21" s="3">
        <v>7977.2</v>
      </c>
      <c r="W21" s="28">
        <f t="shared" si="6"/>
        <v>72070.080000000002</v>
      </c>
      <c r="Z21" s="11"/>
    </row>
    <row r="22" spans="1:26" x14ac:dyDescent="0.25">
      <c r="A22" s="100"/>
      <c r="B22" s="4" t="s">
        <v>29</v>
      </c>
      <c r="C22" s="43">
        <f>SUM(C13:C21)</f>
        <v>22785</v>
      </c>
      <c r="D22" s="43">
        <f>SUM(D13:D21)</f>
        <v>23126.774999999994</v>
      </c>
      <c r="E22" s="43">
        <f t="shared" ref="E22:V22" si="12">SUM(E13:E21)</f>
        <v>23473.683139999997</v>
      </c>
      <c r="F22" s="43">
        <f t="shared" si="12"/>
        <v>23872.733905699995</v>
      </c>
      <c r="G22" s="43">
        <f t="shared" si="12"/>
        <v>24302.436866474094</v>
      </c>
      <c r="H22" s="43">
        <f t="shared" si="12"/>
        <v>24812.78920260473</v>
      </c>
      <c r="I22" s="43">
        <f t="shared" si="12"/>
        <v>25358.669191441193</v>
      </c>
      <c r="J22" s="43">
        <f t="shared" si="12"/>
        <v>25941.921479312816</v>
      </c>
      <c r="K22" s="43">
        <f t="shared" si="12"/>
        <v>26590.473102981821</v>
      </c>
      <c r="L22" s="43">
        <f t="shared" si="12"/>
        <v>27308.410272629524</v>
      </c>
      <c r="M22" s="43">
        <f t="shared" si="12"/>
        <v>28100.359956991604</v>
      </c>
      <c r="N22" s="43">
        <f t="shared" si="12"/>
        <v>28971.466836217453</v>
      </c>
      <c r="O22" s="43">
        <f t="shared" si="12"/>
        <v>29869.576572941798</v>
      </c>
      <c r="P22" s="43">
        <f t="shared" si="12"/>
        <v>30825.411004119458</v>
      </c>
      <c r="Q22" s="43">
        <f t="shared" si="12"/>
        <v>31811.823891230684</v>
      </c>
      <c r="R22" s="43">
        <f t="shared" si="12"/>
        <v>32893.434895750062</v>
      </c>
      <c r="S22" s="43">
        <f t="shared" si="12"/>
        <v>34011.802631997067</v>
      </c>
      <c r="T22" s="43">
        <f t="shared" si="12"/>
        <v>35168.196050436934</v>
      </c>
      <c r="U22" s="43">
        <f t="shared" si="12"/>
        <v>36399.092756656159</v>
      </c>
      <c r="V22" s="43">
        <f t="shared" si="12"/>
        <v>37673.058408975652</v>
      </c>
      <c r="W22" s="42">
        <f t="shared" si="6"/>
        <v>573297.11516646086</v>
      </c>
      <c r="X22" s="25"/>
      <c r="Z22" s="12"/>
    </row>
    <row r="23" spans="1:26" ht="15.75" thickBot="1" x14ac:dyDescent="0.3">
      <c r="A23" s="101"/>
      <c r="B23" s="95" t="s">
        <v>2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30"/>
      <c r="Z23" s="11"/>
    </row>
    <row r="24" spans="1:26" hidden="1" x14ac:dyDescent="0.25">
      <c r="D24" s="9">
        <v>1.0029999999999999</v>
      </c>
      <c r="E24" s="9">
        <v>1.004</v>
      </c>
      <c r="F24" s="9">
        <v>1.0049999999999999</v>
      </c>
      <c r="G24" s="9">
        <v>1.0129999999999999</v>
      </c>
      <c r="H24" s="9">
        <v>1.014</v>
      </c>
      <c r="I24" s="9">
        <v>1.014</v>
      </c>
      <c r="J24" s="9">
        <v>1.0149999999999999</v>
      </c>
      <c r="K24" s="9">
        <v>1.016</v>
      </c>
      <c r="L24" s="9">
        <v>1.016</v>
      </c>
      <c r="M24" s="9">
        <v>1.016</v>
      </c>
      <c r="N24" s="9">
        <v>1.018</v>
      </c>
      <c r="O24" s="9">
        <v>1.02</v>
      </c>
      <c r="P24" s="9">
        <v>1.0229999999999999</v>
      </c>
      <c r="Q24" s="9">
        <v>1.0269999999999999</v>
      </c>
      <c r="R24" s="9">
        <v>1.032</v>
      </c>
      <c r="S24" s="9">
        <v>1.036</v>
      </c>
      <c r="T24" s="9">
        <v>1.0449999999999999</v>
      </c>
      <c r="U24" s="9">
        <v>1.044</v>
      </c>
      <c r="V24" s="9">
        <v>1.048</v>
      </c>
    </row>
  </sheetData>
  <mergeCells count="7">
    <mergeCell ref="A3:A10"/>
    <mergeCell ref="B10:V10"/>
    <mergeCell ref="A13:A23"/>
    <mergeCell ref="B23:V23"/>
    <mergeCell ref="A1:A2"/>
    <mergeCell ref="B1:B2"/>
    <mergeCell ref="C1:W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49"/>
  <sheetViews>
    <sheetView workbookViewId="0">
      <selection activeCell="A33" sqref="A33"/>
    </sheetView>
  </sheetViews>
  <sheetFormatPr defaultColWidth="11.42578125" defaultRowHeight="15" x14ac:dyDescent="0.25"/>
  <cols>
    <col min="1" max="1" width="19.42578125" customWidth="1"/>
    <col min="2" max="2" width="38.7109375" customWidth="1"/>
    <col min="3" max="23" width="18.7109375" customWidth="1"/>
    <col min="24" max="24" width="12" bestFit="1" customWidth="1"/>
    <col min="25" max="25" width="13.5703125" customWidth="1"/>
    <col min="26" max="26" width="49.140625" customWidth="1"/>
  </cols>
  <sheetData>
    <row r="1" spans="1:26" ht="15" customHeight="1" x14ac:dyDescent="0.25">
      <c r="A1" s="90" t="s">
        <v>0</v>
      </c>
      <c r="B1" s="92" t="s">
        <v>1</v>
      </c>
      <c r="C1" s="92" t="s">
        <v>23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4"/>
    </row>
    <row r="2" spans="1:26" ht="15.75" thickBot="1" x14ac:dyDescent="0.3">
      <c r="A2" s="91"/>
      <c r="B2" s="93"/>
      <c r="C2" s="46">
        <v>1</v>
      </c>
      <c r="D2" s="47">
        <v>2</v>
      </c>
      <c r="E2" s="47">
        <v>3</v>
      </c>
      <c r="F2" s="47">
        <v>4</v>
      </c>
      <c r="G2" s="47">
        <v>5</v>
      </c>
      <c r="H2" s="47">
        <v>6</v>
      </c>
      <c r="I2" s="47">
        <v>7</v>
      </c>
      <c r="J2" s="47">
        <v>8</v>
      </c>
      <c r="K2" s="47">
        <v>9</v>
      </c>
      <c r="L2" s="47">
        <v>10</v>
      </c>
      <c r="M2" s="47">
        <v>11</v>
      </c>
      <c r="N2" s="47">
        <v>12</v>
      </c>
      <c r="O2" s="47">
        <v>13</v>
      </c>
      <c r="P2" s="47">
        <v>14</v>
      </c>
      <c r="Q2" s="47">
        <v>15</v>
      </c>
      <c r="R2" s="47">
        <v>16</v>
      </c>
      <c r="S2" s="47">
        <v>17</v>
      </c>
      <c r="T2" s="47">
        <v>18</v>
      </c>
      <c r="U2" s="47">
        <v>19</v>
      </c>
      <c r="V2" s="47">
        <v>20</v>
      </c>
      <c r="W2" s="20" t="s">
        <v>2</v>
      </c>
    </row>
    <row r="3" spans="1:26" ht="67.5" customHeight="1" x14ac:dyDescent="0.25">
      <c r="A3" s="97" t="s">
        <v>41</v>
      </c>
      <c r="B3" s="16" t="s">
        <v>3</v>
      </c>
      <c r="C3" s="17">
        <v>943.47</v>
      </c>
      <c r="D3" s="17">
        <f>(C3*D11)</f>
        <v>946.30040999999994</v>
      </c>
      <c r="E3" s="17">
        <f>(D3*E11)</f>
        <v>950.08561163999991</v>
      </c>
      <c r="F3" s="17">
        <f t="shared" ref="F3:V3" si="0">(E3*F11)</f>
        <v>954.83603969819978</v>
      </c>
      <c r="G3" s="17">
        <f t="shared" si="0"/>
        <v>967.2489082142763</v>
      </c>
      <c r="H3" s="17">
        <f t="shared" si="0"/>
        <v>980.79039292927621</v>
      </c>
      <c r="I3" s="17">
        <f t="shared" si="0"/>
        <v>994.52145843028609</v>
      </c>
      <c r="J3" s="17">
        <f t="shared" si="0"/>
        <v>1009.4392803067403</v>
      </c>
      <c r="K3" s="17">
        <f t="shared" si="0"/>
        <v>1025.5903087916481</v>
      </c>
      <c r="L3" s="17">
        <f t="shared" si="0"/>
        <v>1041.9997537323145</v>
      </c>
      <c r="M3" s="17">
        <f t="shared" si="0"/>
        <v>1058.6717497920315</v>
      </c>
      <c r="N3" s="17">
        <f t="shared" si="0"/>
        <v>1077.7278412882881</v>
      </c>
      <c r="O3" s="17">
        <f t="shared" si="0"/>
        <v>1099.2823981140539</v>
      </c>
      <c r="P3" s="17">
        <f t="shared" si="0"/>
        <v>1124.565893270677</v>
      </c>
      <c r="Q3" s="17">
        <f t="shared" si="0"/>
        <v>1154.9291723889851</v>
      </c>
      <c r="R3" s="17">
        <f t="shared" si="0"/>
        <v>1191.8869059054327</v>
      </c>
      <c r="S3" s="17">
        <f t="shared" si="0"/>
        <v>1234.7948345180284</v>
      </c>
      <c r="T3" s="17">
        <f t="shared" si="0"/>
        <v>1290.3606020713396</v>
      </c>
      <c r="U3" s="17">
        <f t="shared" si="0"/>
        <v>1347.1364685624785</v>
      </c>
      <c r="V3" s="17">
        <f t="shared" si="0"/>
        <v>1411.7990190534777</v>
      </c>
      <c r="W3" s="17">
        <f>SUM(C3:V3)</f>
        <v>21805.437048707536</v>
      </c>
      <c r="Y3" s="10"/>
      <c r="Z3" s="12"/>
    </row>
    <row r="4" spans="1:26" x14ac:dyDescent="0.25">
      <c r="A4" s="98"/>
      <c r="B4" s="7" t="s">
        <v>4</v>
      </c>
      <c r="C4" s="14">
        <v>756.53</v>
      </c>
      <c r="D4" s="14">
        <f>(C4*D11)</f>
        <v>758.79958999999985</v>
      </c>
      <c r="E4" s="14">
        <f>(D4*E11)</f>
        <v>761.83478835999983</v>
      </c>
      <c r="F4" s="14">
        <f t="shared" ref="F4:V4" si="1">(E4*F11)</f>
        <v>765.64396230179977</v>
      </c>
      <c r="G4" s="14">
        <f t="shared" si="1"/>
        <v>775.59733381172305</v>
      </c>
      <c r="H4" s="14">
        <f t="shared" si="1"/>
        <v>786.45569648508717</v>
      </c>
      <c r="I4" s="14">
        <f t="shared" si="1"/>
        <v>797.4660762358784</v>
      </c>
      <c r="J4" s="14">
        <f t="shared" si="1"/>
        <v>809.42806737941646</v>
      </c>
      <c r="K4" s="14">
        <f t="shared" si="1"/>
        <v>822.37891645748709</v>
      </c>
      <c r="L4" s="14">
        <f t="shared" si="1"/>
        <v>835.5369791208069</v>
      </c>
      <c r="M4" s="14">
        <f t="shared" si="1"/>
        <v>848.90557078673987</v>
      </c>
      <c r="N4" s="14">
        <f t="shared" si="1"/>
        <v>864.18587106090115</v>
      </c>
      <c r="O4" s="14">
        <f t="shared" si="1"/>
        <v>881.46958848211921</v>
      </c>
      <c r="P4" s="14">
        <f t="shared" si="1"/>
        <v>901.74338901720785</v>
      </c>
      <c r="Q4" s="14">
        <f t="shared" si="1"/>
        <v>926.09046052067242</v>
      </c>
      <c r="R4" s="14">
        <f t="shared" si="1"/>
        <v>955.72535525733394</v>
      </c>
      <c r="S4" s="14">
        <f t="shared" si="1"/>
        <v>990.131468046598</v>
      </c>
      <c r="T4" s="14">
        <f t="shared" si="1"/>
        <v>1034.6873841086949</v>
      </c>
      <c r="U4" s="14">
        <f t="shared" si="1"/>
        <v>1080.2136290094775</v>
      </c>
      <c r="V4" s="14">
        <f t="shared" si="1"/>
        <v>1132.0638832019324</v>
      </c>
      <c r="W4" s="17">
        <f t="shared" ref="W4:W8" si="2">SUM(C4:V4)</f>
        <v>17484.888009643877</v>
      </c>
      <c r="Z4" s="11"/>
    </row>
    <row r="5" spans="1:26" x14ac:dyDescent="0.25">
      <c r="A5" s="98"/>
      <c r="B5" s="7" t="s">
        <v>5</v>
      </c>
      <c r="C5" s="14">
        <v>800</v>
      </c>
      <c r="D5" s="14">
        <f>(C5*D11)</f>
        <v>802.39999999999986</v>
      </c>
      <c r="E5" s="14">
        <f>(D5*E11)</f>
        <v>805.60959999999989</v>
      </c>
      <c r="F5" s="14">
        <f t="shared" ref="F5:V5" si="3">(E5*F11)</f>
        <v>809.63764799999979</v>
      </c>
      <c r="G5" s="14">
        <f t="shared" si="3"/>
        <v>820.16293742399967</v>
      </c>
      <c r="H5" s="14">
        <f t="shared" si="3"/>
        <v>831.64521854793566</v>
      </c>
      <c r="I5" s="14">
        <f t="shared" si="3"/>
        <v>843.28825160760675</v>
      </c>
      <c r="J5" s="14">
        <f t="shared" si="3"/>
        <v>855.93757538172076</v>
      </c>
      <c r="K5" s="14">
        <f t="shared" si="3"/>
        <v>869.63257658782834</v>
      </c>
      <c r="L5" s="14">
        <f t="shared" si="3"/>
        <v>883.54669781323355</v>
      </c>
      <c r="M5" s="14">
        <f t="shared" si="3"/>
        <v>897.68344497824535</v>
      </c>
      <c r="N5" s="14">
        <f t="shared" si="3"/>
        <v>913.84174698785375</v>
      </c>
      <c r="O5" s="14">
        <f t="shared" si="3"/>
        <v>932.11858192761088</v>
      </c>
      <c r="P5" s="14">
        <f t="shared" si="3"/>
        <v>953.5573093119458</v>
      </c>
      <c r="Q5" s="14">
        <f t="shared" si="3"/>
        <v>979.30335666336828</v>
      </c>
      <c r="R5" s="14">
        <f t="shared" si="3"/>
        <v>1010.6410640765961</v>
      </c>
      <c r="S5" s="14">
        <f t="shared" si="3"/>
        <v>1047.0241423833536</v>
      </c>
      <c r="T5" s="14">
        <f t="shared" si="3"/>
        <v>1094.1402287906044</v>
      </c>
      <c r="U5" s="14">
        <f t="shared" si="3"/>
        <v>1142.2823988573909</v>
      </c>
      <c r="V5" s="14">
        <f t="shared" si="3"/>
        <v>1197.1119540025459</v>
      </c>
      <c r="W5" s="17">
        <f t="shared" si="2"/>
        <v>18489.564733341838</v>
      </c>
      <c r="Z5" s="11"/>
    </row>
    <row r="6" spans="1:26" ht="30" x14ac:dyDescent="0.25">
      <c r="A6" s="98"/>
      <c r="B6" s="7" t="s">
        <v>6</v>
      </c>
      <c r="C6" s="14"/>
      <c r="D6" s="14"/>
      <c r="E6" s="14"/>
      <c r="F6" s="14">
        <v>89.18</v>
      </c>
      <c r="G6" s="14"/>
      <c r="H6" s="14"/>
      <c r="I6" s="14"/>
      <c r="J6" s="14"/>
      <c r="K6" s="14">
        <v>199.97</v>
      </c>
      <c r="L6" s="14"/>
      <c r="M6" s="14"/>
      <c r="N6" s="14"/>
      <c r="O6" s="14"/>
      <c r="P6" s="14">
        <v>402.33</v>
      </c>
      <c r="Q6" s="14"/>
      <c r="R6" s="14"/>
      <c r="S6" s="14"/>
      <c r="T6" s="14"/>
      <c r="U6" s="14">
        <v>424.13</v>
      </c>
      <c r="V6" s="14"/>
      <c r="W6" s="17">
        <f t="shared" si="2"/>
        <v>1115.6100000000001</v>
      </c>
      <c r="Z6" s="11"/>
    </row>
    <row r="7" spans="1:26" ht="30" x14ac:dyDescent="0.25">
      <c r="A7" s="98"/>
      <c r="B7" s="7" t="s">
        <v>7</v>
      </c>
      <c r="C7" s="14"/>
      <c r="D7" s="14"/>
      <c r="E7" s="14"/>
      <c r="F7" s="14"/>
      <c r="G7" s="14"/>
      <c r="H7" s="14"/>
      <c r="I7" s="14">
        <v>147.12</v>
      </c>
      <c r="J7" s="14"/>
      <c r="K7" s="14"/>
      <c r="L7" s="14"/>
      <c r="M7" s="14"/>
      <c r="N7" s="14">
        <v>323.02999999999997</v>
      </c>
      <c r="O7" s="14"/>
      <c r="P7" s="14"/>
      <c r="Q7" s="14"/>
      <c r="R7" s="14"/>
      <c r="S7" s="14">
        <v>459.87</v>
      </c>
      <c r="T7" s="14"/>
      <c r="U7" s="14"/>
      <c r="V7" s="14"/>
      <c r="W7" s="17">
        <f t="shared" si="2"/>
        <v>930.02</v>
      </c>
      <c r="Z7" s="11"/>
    </row>
    <row r="8" spans="1:26" x14ac:dyDescent="0.25">
      <c r="A8" s="98"/>
      <c r="B8" s="7" t="s">
        <v>27</v>
      </c>
      <c r="C8" s="14">
        <v>0</v>
      </c>
      <c r="D8" s="14">
        <v>30</v>
      </c>
      <c r="E8" s="14">
        <v>58.07</v>
      </c>
      <c r="F8" s="14"/>
      <c r="G8" s="14">
        <v>103.49</v>
      </c>
      <c r="H8" s="14">
        <v>123.61</v>
      </c>
      <c r="I8" s="14"/>
      <c r="J8" s="14">
        <v>172.58</v>
      </c>
      <c r="K8" s="14"/>
      <c r="L8" s="14">
        <v>235.22</v>
      </c>
      <c r="M8" s="14">
        <v>277.95</v>
      </c>
      <c r="N8" s="14"/>
      <c r="O8" s="14">
        <v>364.4</v>
      </c>
      <c r="P8" s="14">
        <v>0</v>
      </c>
      <c r="Q8" s="14">
        <v>430.11</v>
      </c>
      <c r="R8" s="14">
        <v>450.86</v>
      </c>
      <c r="S8" s="14"/>
      <c r="T8" s="14">
        <v>439.51</v>
      </c>
      <c r="U8" s="14"/>
      <c r="V8" s="14">
        <v>392.57</v>
      </c>
      <c r="W8" s="17">
        <f t="shared" si="2"/>
        <v>3078.3700000000003</v>
      </c>
      <c r="Z8" s="11"/>
    </row>
    <row r="9" spans="1:26" x14ac:dyDescent="0.25">
      <c r="A9" s="98"/>
      <c r="B9" s="7" t="s">
        <v>26</v>
      </c>
      <c r="C9" s="40">
        <f>SUM(C3:C8)</f>
        <v>2500</v>
      </c>
      <c r="D9" s="40">
        <f>SUM(D3:D8)</f>
        <v>2537.5</v>
      </c>
      <c r="E9" s="40">
        <f>SUM(E3:E8)</f>
        <v>2575.6</v>
      </c>
      <c r="F9" s="40">
        <f t="shared" ref="F9:V9" si="4">SUM(F3:F8)</f>
        <v>2619.2976499999991</v>
      </c>
      <c r="G9" s="40">
        <f t="shared" si="4"/>
        <v>2666.4991794499988</v>
      </c>
      <c r="H9" s="40">
        <f t="shared" si="4"/>
        <v>2722.5013079622991</v>
      </c>
      <c r="I9" s="40">
        <f t="shared" si="4"/>
        <v>2782.3957862737711</v>
      </c>
      <c r="J9" s="40">
        <f t="shared" si="4"/>
        <v>2847.3849230678775</v>
      </c>
      <c r="K9" s="40">
        <f t="shared" si="4"/>
        <v>2917.5718018369635</v>
      </c>
      <c r="L9" s="40">
        <f t="shared" si="4"/>
        <v>2996.3034306663549</v>
      </c>
      <c r="M9" s="40">
        <f t="shared" si="4"/>
        <v>3083.2107655570167</v>
      </c>
      <c r="N9" s="40">
        <f t="shared" si="4"/>
        <v>3178.785459337043</v>
      </c>
      <c r="O9" s="40">
        <f t="shared" si="4"/>
        <v>3277.2705685237838</v>
      </c>
      <c r="P9" s="40">
        <f t="shared" si="4"/>
        <v>3382.1965915998308</v>
      </c>
      <c r="Q9" s="40">
        <f t="shared" si="4"/>
        <v>3490.4329895730257</v>
      </c>
      <c r="R9" s="40">
        <f t="shared" si="4"/>
        <v>3609.1133252393629</v>
      </c>
      <c r="S9" s="40">
        <f t="shared" si="4"/>
        <v>3731.8204449479799</v>
      </c>
      <c r="T9" s="40">
        <f t="shared" si="4"/>
        <v>3858.6982149706391</v>
      </c>
      <c r="U9" s="40">
        <f t="shared" si="4"/>
        <v>3993.7624964293473</v>
      </c>
      <c r="V9" s="40">
        <f t="shared" si="4"/>
        <v>4133.5448562579559</v>
      </c>
      <c r="W9" s="45">
        <f>SUM(W3:W8)</f>
        <v>62903.889791693255</v>
      </c>
      <c r="X9" s="21"/>
      <c r="Z9" s="11"/>
    </row>
    <row r="10" spans="1:26" ht="15" customHeight="1" x14ac:dyDescent="0.25">
      <c r="A10" s="98"/>
      <c r="B10" s="96" t="s">
        <v>2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44"/>
      <c r="Z10" s="11"/>
    </row>
    <row r="11" spans="1:26" ht="1.5" customHeight="1" thickBot="1" x14ac:dyDescent="0.3">
      <c r="A11" s="31"/>
      <c r="B11" s="32"/>
      <c r="C11" s="32"/>
      <c r="D11" s="32">
        <v>1.0029999999999999</v>
      </c>
      <c r="E11" s="32">
        <v>1.004</v>
      </c>
      <c r="F11" s="32">
        <v>1.0049999999999999</v>
      </c>
      <c r="G11" s="32">
        <v>1.0129999999999999</v>
      </c>
      <c r="H11" s="32">
        <v>1.014</v>
      </c>
      <c r="I11" s="32">
        <v>1.014</v>
      </c>
      <c r="J11" s="32">
        <v>1.0149999999999999</v>
      </c>
      <c r="K11" s="32">
        <v>1.016</v>
      </c>
      <c r="L11" s="32">
        <v>1.016</v>
      </c>
      <c r="M11" s="32">
        <v>1.016</v>
      </c>
      <c r="N11" s="32">
        <v>1.018</v>
      </c>
      <c r="O11" s="32">
        <v>1.02</v>
      </c>
      <c r="P11" s="32">
        <v>1.0229999999999999</v>
      </c>
      <c r="Q11" s="32">
        <v>1.0269999999999999</v>
      </c>
      <c r="R11" s="32">
        <v>1.032</v>
      </c>
      <c r="S11" s="32">
        <v>1.036</v>
      </c>
      <c r="T11" s="32">
        <v>1.0449999999999999</v>
      </c>
      <c r="U11" s="32">
        <v>1.044</v>
      </c>
      <c r="V11" s="32">
        <v>1.048</v>
      </c>
      <c r="W11" s="31"/>
      <c r="Z11" s="11"/>
    </row>
    <row r="12" spans="1:26" ht="18" customHeight="1" thickBot="1" x14ac:dyDescent="0.3">
      <c r="A12" s="33" t="s">
        <v>0</v>
      </c>
      <c r="B12" s="34" t="s">
        <v>1</v>
      </c>
      <c r="C12" s="46">
        <v>1</v>
      </c>
      <c r="D12" s="47">
        <v>2</v>
      </c>
      <c r="E12" s="47">
        <v>3</v>
      </c>
      <c r="F12" s="47">
        <v>4</v>
      </c>
      <c r="G12" s="47">
        <v>5</v>
      </c>
      <c r="H12" s="47">
        <v>6</v>
      </c>
      <c r="I12" s="47">
        <v>7</v>
      </c>
      <c r="J12" s="47">
        <v>8</v>
      </c>
      <c r="K12" s="47">
        <v>9</v>
      </c>
      <c r="L12" s="47">
        <v>10</v>
      </c>
      <c r="M12" s="47">
        <v>11</v>
      </c>
      <c r="N12" s="47">
        <v>12</v>
      </c>
      <c r="O12" s="47">
        <v>13</v>
      </c>
      <c r="P12" s="47">
        <v>14</v>
      </c>
      <c r="Q12" s="47">
        <v>15</v>
      </c>
      <c r="R12" s="47">
        <v>16</v>
      </c>
      <c r="S12" s="47">
        <v>17</v>
      </c>
      <c r="T12" s="47">
        <v>18</v>
      </c>
      <c r="U12" s="47">
        <v>19</v>
      </c>
      <c r="V12" s="47">
        <v>20</v>
      </c>
      <c r="W12" s="51" t="s">
        <v>2</v>
      </c>
      <c r="Z12" s="11"/>
    </row>
    <row r="13" spans="1:26" ht="30" x14ac:dyDescent="0.25">
      <c r="A13" s="99" t="s">
        <v>42</v>
      </c>
      <c r="B13" s="26" t="s">
        <v>9</v>
      </c>
      <c r="C13" s="26">
        <v>3760</v>
      </c>
      <c r="D13" s="26">
        <f t="shared" ref="D13:V13" si="5">(C13*D24)</f>
        <v>3771.2799999999997</v>
      </c>
      <c r="E13" s="26">
        <f t="shared" si="5"/>
        <v>3786.3651199999999</v>
      </c>
      <c r="F13" s="26">
        <f t="shared" si="5"/>
        <v>3805.2969455999996</v>
      </c>
      <c r="G13" s="26">
        <f t="shared" si="5"/>
        <v>3854.7658058927991</v>
      </c>
      <c r="H13" s="26">
        <f t="shared" si="5"/>
        <v>3908.7325271752984</v>
      </c>
      <c r="I13" s="26">
        <f t="shared" si="5"/>
        <v>3963.4547825557524</v>
      </c>
      <c r="J13" s="26">
        <f t="shared" si="5"/>
        <v>4022.9066042940885</v>
      </c>
      <c r="K13" s="26">
        <f t="shared" si="5"/>
        <v>4087.273109962794</v>
      </c>
      <c r="L13" s="26">
        <f t="shared" si="5"/>
        <v>4152.669479722199</v>
      </c>
      <c r="M13" s="26">
        <f t="shared" si="5"/>
        <v>4219.112191397754</v>
      </c>
      <c r="N13" s="26">
        <f t="shared" si="5"/>
        <v>4295.056210842914</v>
      </c>
      <c r="O13" s="26">
        <f t="shared" si="5"/>
        <v>4380.957335059772</v>
      </c>
      <c r="P13" s="26">
        <f t="shared" si="5"/>
        <v>4481.719353766146</v>
      </c>
      <c r="Q13" s="26">
        <f t="shared" si="5"/>
        <v>4602.7257763178313</v>
      </c>
      <c r="R13" s="26">
        <f t="shared" si="5"/>
        <v>4750.0130011600022</v>
      </c>
      <c r="S13" s="26">
        <f t="shared" si="5"/>
        <v>4921.0134692017627</v>
      </c>
      <c r="T13" s="26">
        <f t="shared" si="5"/>
        <v>5142.4590753158418</v>
      </c>
      <c r="U13" s="26">
        <f t="shared" si="5"/>
        <v>5368.7272746297394</v>
      </c>
      <c r="V13" s="26">
        <f t="shared" si="5"/>
        <v>5626.4261838119673</v>
      </c>
      <c r="W13" s="27">
        <f t="shared" ref="W13:W22" si="6">SUM(C13:V13)</f>
        <v>86900.954246706664</v>
      </c>
      <c r="Y13" s="10"/>
      <c r="Z13" s="12"/>
    </row>
    <row r="14" spans="1:26" x14ac:dyDescent="0.25">
      <c r="A14" s="100"/>
      <c r="B14" s="7" t="s">
        <v>8</v>
      </c>
      <c r="C14" s="7">
        <v>3520</v>
      </c>
      <c r="D14" s="7">
        <f t="shared" ref="D14:V14" si="7">(C14*D24)</f>
        <v>3530.5599999999995</v>
      </c>
      <c r="E14" s="7">
        <f t="shared" si="7"/>
        <v>3544.6822399999996</v>
      </c>
      <c r="F14" s="7">
        <f t="shared" si="7"/>
        <v>3562.4056511999993</v>
      </c>
      <c r="G14" s="7">
        <f t="shared" si="7"/>
        <v>3608.716924665599</v>
      </c>
      <c r="H14" s="7">
        <f t="shared" si="7"/>
        <v>3659.2389616109176</v>
      </c>
      <c r="I14" s="7">
        <f t="shared" si="7"/>
        <v>3710.4683070734704</v>
      </c>
      <c r="J14" s="7">
        <f t="shared" si="7"/>
        <v>3766.1253316795724</v>
      </c>
      <c r="K14" s="7">
        <f t="shared" si="7"/>
        <v>3826.3833369864456</v>
      </c>
      <c r="L14" s="7">
        <f t="shared" si="7"/>
        <v>3887.6054703782288</v>
      </c>
      <c r="M14" s="7">
        <f t="shared" si="7"/>
        <v>3949.8071579042803</v>
      </c>
      <c r="N14" s="7">
        <f t="shared" si="7"/>
        <v>4020.9036867465575</v>
      </c>
      <c r="O14" s="7">
        <f t="shared" si="7"/>
        <v>4101.321760481489</v>
      </c>
      <c r="P14" s="7">
        <f t="shared" si="7"/>
        <v>4195.6521609725633</v>
      </c>
      <c r="Q14" s="7">
        <f t="shared" si="7"/>
        <v>4308.934769318822</v>
      </c>
      <c r="R14" s="7">
        <f t="shared" si="7"/>
        <v>4446.8206819370243</v>
      </c>
      <c r="S14" s="7">
        <f t="shared" si="7"/>
        <v>4606.9062264867571</v>
      </c>
      <c r="T14" s="7">
        <f t="shared" si="7"/>
        <v>4814.2170066786612</v>
      </c>
      <c r="U14" s="7">
        <f t="shared" si="7"/>
        <v>5026.0425549725223</v>
      </c>
      <c r="V14" s="7">
        <f t="shared" si="7"/>
        <v>5267.2925976112037</v>
      </c>
      <c r="W14" s="28">
        <f t="shared" si="6"/>
        <v>81354.084826704115</v>
      </c>
      <c r="Z14" s="12"/>
    </row>
    <row r="15" spans="1:26" ht="45" x14ac:dyDescent="0.25">
      <c r="A15" s="100"/>
      <c r="B15" s="7" t="s">
        <v>28</v>
      </c>
      <c r="C15" s="7">
        <v>3104</v>
      </c>
      <c r="D15" s="7">
        <f t="shared" ref="D15:V15" si="8">(C15*D24)</f>
        <v>3113.3119999999994</v>
      </c>
      <c r="E15" s="7">
        <f t="shared" si="8"/>
        <v>3125.7652479999992</v>
      </c>
      <c r="F15" s="7">
        <f t="shared" si="8"/>
        <v>3141.3940742399991</v>
      </c>
      <c r="G15" s="7">
        <f t="shared" si="8"/>
        <v>3182.2321972051186</v>
      </c>
      <c r="H15" s="7">
        <f t="shared" si="8"/>
        <v>3226.7834479659905</v>
      </c>
      <c r="I15" s="7">
        <f t="shared" si="8"/>
        <v>3271.9584162375145</v>
      </c>
      <c r="J15" s="7">
        <f t="shared" si="8"/>
        <v>3321.0377924810768</v>
      </c>
      <c r="K15" s="7">
        <f t="shared" si="8"/>
        <v>3374.1743971607743</v>
      </c>
      <c r="L15" s="7">
        <f t="shared" si="8"/>
        <v>3428.1611875153467</v>
      </c>
      <c r="M15" s="7">
        <f t="shared" si="8"/>
        <v>3483.0117665155922</v>
      </c>
      <c r="N15" s="7">
        <f t="shared" si="8"/>
        <v>3545.705978312873</v>
      </c>
      <c r="O15" s="7">
        <f t="shared" si="8"/>
        <v>3616.6200978791303</v>
      </c>
      <c r="P15" s="7">
        <f t="shared" si="8"/>
        <v>3699.8023601303498</v>
      </c>
      <c r="Q15" s="7">
        <f t="shared" si="8"/>
        <v>3799.6970238538688</v>
      </c>
      <c r="R15" s="7">
        <f>(Q15*R24)</f>
        <v>3921.2873286171925</v>
      </c>
      <c r="S15" s="7">
        <f t="shared" si="8"/>
        <v>4062.4536724474115</v>
      </c>
      <c r="T15" s="7">
        <f t="shared" si="8"/>
        <v>4245.2640877075446</v>
      </c>
      <c r="U15" s="7">
        <f t="shared" si="8"/>
        <v>4432.0557075666766</v>
      </c>
      <c r="V15" s="7">
        <f t="shared" si="8"/>
        <v>4644.7943815298777</v>
      </c>
      <c r="W15" s="28">
        <f t="shared" si="6"/>
        <v>71739.511165366348</v>
      </c>
      <c r="Z15" s="12"/>
    </row>
    <row r="16" spans="1:26" x14ac:dyDescent="0.25">
      <c r="A16" s="100"/>
      <c r="B16" s="7" t="s">
        <v>30</v>
      </c>
      <c r="C16" s="7">
        <v>1728</v>
      </c>
      <c r="D16" s="7">
        <f t="shared" ref="D16:V16" si="9">(C16*D24)</f>
        <v>1733.1839999999997</v>
      </c>
      <c r="E16" s="7">
        <f t="shared" si="9"/>
        <v>1740.1167359999997</v>
      </c>
      <c r="F16" s="7">
        <f t="shared" si="9"/>
        <v>1748.8173196799996</v>
      </c>
      <c r="G16" s="7">
        <f t="shared" si="9"/>
        <v>1771.5519448358395</v>
      </c>
      <c r="H16" s="7">
        <f t="shared" si="9"/>
        <v>1796.3536720635414</v>
      </c>
      <c r="I16" s="7">
        <f t="shared" si="9"/>
        <v>1821.502623472431</v>
      </c>
      <c r="J16" s="7">
        <f t="shared" si="9"/>
        <v>1848.8251628245173</v>
      </c>
      <c r="K16" s="7">
        <f t="shared" si="9"/>
        <v>1878.4063654297097</v>
      </c>
      <c r="L16" s="7">
        <f t="shared" si="9"/>
        <v>1908.4608672765851</v>
      </c>
      <c r="M16" s="7">
        <f t="shared" si="9"/>
        <v>1938.9962411530105</v>
      </c>
      <c r="N16" s="7">
        <f t="shared" si="9"/>
        <v>1973.8981734937647</v>
      </c>
      <c r="O16" s="7">
        <f t="shared" si="9"/>
        <v>2013.37613696364</v>
      </c>
      <c r="P16" s="7">
        <f t="shared" si="9"/>
        <v>2059.6837881138035</v>
      </c>
      <c r="Q16" s="7">
        <f t="shared" si="9"/>
        <v>2115.2952503928759</v>
      </c>
      <c r="R16" s="7">
        <f t="shared" si="9"/>
        <v>2182.9846984054479</v>
      </c>
      <c r="S16" s="7">
        <f t="shared" si="9"/>
        <v>2261.5721475480441</v>
      </c>
      <c r="T16" s="7">
        <f t="shared" si="9"/>
        <v>2363.342894187706</v>
      </c>
      <c r="U16" s="7">
        <f t="shared" si="9"/>
        <v>2467.3299815319651</v>
      </c>
      <c r="V16" s="7">
        <f t="shared" si="9"/>
        <v>2585.7618206454995</v>
      </c>
      <c r="W16" s="28">
        <f t="shared" si="6"/>
        <v>39937.459824018384</v>
      </c>
      <c r="Z16" s="11"/>
    </row>
    <row r="17" spans="1:26" ht="30" x14ac:dyDescent="0.25">
      <c r="A17" s="100"/>
      <c r="B17" s="7" t="s">
        <v>11</v>
      </c>
      <c r="C17" s="7">
        <v>1600</v>
      </c>
      <c r="D17" s="7">
        <f t="shared" ref="D17:V17" si="10">(C17*D24)</f>
        <v>1604.7999999999997</v>
      </c>
      <c r="E17" s="7">
        <f t="shared" si="10"/>
        <v>1611.2191999999998</v>
      </c>
      <c r="F17" s="7">
        <f t="shared" si="10"/>
        <v>1619.2752959999996</v>
      </c>
      <c r="G17" s="7">
        <f t="shared" si="10"/>
        <v>1640.3258748479993</v>
      </c>
      <c r="H17" s="7">
        <f t="shared" si="10"/>
        <v>1663.2904370958713</v>
      </c>
      <c r="I17" s="7">
        <f t="shared" si="10"/>
        <v>1686.5765032152135</v>
      </c>
      <c r="J17" s="7">
        <f t="shared" si="10"/>
        <v>1711.8751507634415</v>
      </c>
      <c r="K17" s="7">
        <f t="shared" si="10"/>
        <v>1739.2651531756567</v>
      </c>
      <c r="L17" s="7">
        <f t="shared" si="10"/>
        <v>1767.0933956264671</v>
      </c>
      <c r="M17" s="7">
        <f t="shared" si="10"/>
        <v>1795.3668899564907</v>
      </c>
      <c r="N17" s="7">
        <f t="shared" si="10"/>
        <v>1827.6834939757075</v>
      </c>
      <c r="O17" s="7">
        <f t="shared" si="10"/>
        <v>1864.2371638552218</v>
      </c>
      <c r="P17" s="7">
        <f t="shared" si="10"/>
        <v>1907.1146186238916</v>
      </c>
      <c r="Q17" s="7">
        <f t="shared" si="10"/>
        <v>1958.6067133267366</v>
      </c>
      <c r="R17" s="7">
        <f t="shared" si="10"/>
        <v>2021.2821281531922</v>
      </c>
      <c r="S17" s="7">
        <f t="shared" si="10"/>
        <v>2094.0482847667072</v>
      </c>
      <c r="T17" s="7">
        <f t="shared" si="10"/>
        <v>2188.2804575812088</v>
      </c>
      <c r="U17" s="7">
        <f t="shared" si="10"/>
        <v>2284.5647977147819</v>
      </c>
      <c r="V17" s="7">
        <f t="shared" si="10"/>
        <v>2394.2239080050917</v>
      </c>
      <c r="W17" s="28">
        <f t="shared" si="6"/>
        <v>36979.129466683677</v>
      </c>
      <c r="Z17" s="12"/>
    </row>
    <row r="18" spans="1:26" x14ac:dyDescent="0.25">
      <c r="A18" s="100"/>
      <c r="B18" s="7" t="s">
        <v>12</v>
      </c>
      <c r="C18" s="7"/>
      <c r="D18" s="7"/>
      <c r="E18" s="7"/>
      <c r="F18" s="7">
        <v>2886.56</v>
      </c>
      <c r="G18" s="7"/>
      <c r="H18" s="7"/>
      <c r="I18" s="7"/>
      <c r="J18" s="7"/>
      <c r="K18" s="7">
        <v>3823.35</v>
      </c>
      <c r="L18" s="7"/>
      <c r="M18" s="7"/>
      <c r="N18" s="7"/>
      <c r="O18" s="7"/>
      <c r="P18" s="7">
        <v>5463.83</v>
      </c>
      <c r="Q18" s="7"/>
      <c r="R18" s="7"/>
      <c r="S18" s="7"/>
      <c r="T18" s="7">
        <v>6115.58</v>
      </c>
      <c r="U18" s="7"/>
      <c r="V18" s="7"/>
      <c r="W18" s="28">
        <f t="shared" si="6"/>
        <v>18289.32</v>
      </c>
      <c r="Z18" s="11"/>
    </row>
    <row r="19" spans="1:26" x14ac:dyDescent="0.25">
      <c r="A19" s="100"/>
      <c r="B19" s="7" t="s">
        <v>13</v>
      </c>
      <c r="C19" s="7">
        <v>1408</v>
      </c>
      <c r="D19" s="7">
        <f t="shared" ref="D19:V19" si="11">(C19*D24)</f>
        <v>1412.2239999999999</v>
      </c>
      <c r="E19" s="7">
        <f t="shared" si="11"/>
        <v>1417.8728959999999</v>
      </c>
      <c r="F19" s="7">
        <f t="shared" si="11"/>
        <v>1424.9622604799997</v>
      </c>
      <c r="G19" s="7">
        <f t="shared" si="11"/>
        <v>1443.4867698662395</v>
      </c>
      <c r="H19" s="7">
        <f t="shared" si="11"/>
        <v>1463.6955846443668</v>
      </c>
      <c r="I19" s="7">
        <f t="shared" si="11"/>
        <v>1484.187322829388</v>
      </c>
      <c r="J19" s="7">
        <f t="shared" si="11"/>
        <v>1506.4501326718287</v>
      </c>
      <c r="K19" s="7">
        <f t="shared" si="11"/>
        <v>1530.5533347945779</v>
      </c>
      <c r="L19" s="7">
        <f t="shared" si="11"/>
        <v>1555.0421881512912</v>
      </c>
      <c r="M19" s="7">
        <f t="shared" si="11"/>
        <v>1579.9228631617118</v>
      </c>
      <c r="N19" s="7">
        <f t="shared" si="11"/>
        <v>1608.3614746986227</v>
      </c>
      <c r="O19" s="7">
        <f t="shared" si="11"/>
        <v>1640.5287041925951</v>
      </c>
      <c r="P19" s="7">
        <f t="shared" si="11"/>
        <v>1678.2608643890246</v>
      </c>
      <c r="Q19" s="7">
        <f t="shared" si="11"/>
        <v>1723.5739077275282</v>
      </c>
      <c r="R19" s="7">
        <f t="shared" si="11"/>
        <v>1778.7282727748091</v>
      </c>
      <c r="S19" s="7">
        <f t="shared" si="11"/>
        <v>1842.7624905947023</v>
      </c>
      <c r="T19" s="7">
        <f t="shared" si="11"/>
        <v>1925.6868026714637</v>
      </c>
      <c r="U19" s="7">
        <f t="shared" si="11"/>
        <v>2010.4170219890082</v>
      </c>
      <c r="V19" s="7">
        <f t="shared" si="11"/>
        <v>2106.9170390444806</v>
      </c>
      <c r="W19" s="28">
        <f t="shared" si="6"/>
        <v>32541.633930681641</v>
      </c>
      <c r="Z19" s="11"/>
    </row>
    <row r="20" spans="1:26" ht="30" x14ac:dyDescent="0.25">
      <c r="A20" s="100"/>
      <c r="B20" s="7" t="s">
        <v>14</v>
      </c>
      <c r="C20" s="7"/>
      <c r="D20" s="7"/>
      <c r="E20" s="7"/>
      <c r="F20" s="7"/>
      <c r="G20" s="7"/>
      <c r="H20" s="7"/>
      <c r="I20" s="7">
        <v>3382.75</v>
      </c>
      <c r="J20" s="7"/>
      <c r="K20" s="7"/>
      <c r="L20" s="7"/>
      <c r="M20" s="7"/>
      <c r="N20" s="7">
        <v>4801.88</v>
      </c>
      <c r="O20" s="7"/>
      <c r="P20" s="7"/>
      <c r="Q20" s="7"/>
      <c r="R20" s="7">
        <v>5960.52</v>
      </c>
      <c r="S20" s="7"/>
      <c r="T20" s="7"/>
      <c r="U20" s="7"/>
      <c r="V20" s="7"/>
      <c r="W20" s="28">
        <f t="shared" si="6"/>
        <v>14145.150000000001</v>
      </c>
      <c r="Z20" s="11"/>
    </row>
    <row r="21" spans="1:26" x14ac:dyDescent="0.25">
      <c r="A21" s="100"/>
      <c r="B21" s="22" t="s">
        <v>27</v>
      </c>
      <c r="C21" s="7">
        <v>2240</v>
      </c>
      <c r="D21" s="7">
        <v>2455.04</v>
      </c>
      <c r="E21" s="7">
        <v>2658.73</v>
      </c>
      <c r="F21" s="7"/>
      <c r="G21" s="7">
        <v>3015.07</v>
      </c>
      <c r="H21" s="7">
        <v>3186.89</v>
      </c>
      <c r="I21" s="7"/>
      <c r="J21" s="41">
        <v>3588.02</v>
      </c>
      <c r="K21" s="7"/>
      <c r="L21" s="7">
        <v>4107.33</v>
      </c>
      <c r="M21" s="7">
        <v>4443.6000000000004</v>
      </c>
      <c r="N21" s="7"/>
      <c r="O21" s="7">
        <v>5140.71</v>
      </c>
      <c r="P21" s="7"/>
      <c r="Q21" s="7">
        <v>5728.78</v>
      </c>
      <c r="R21" s="7"/>
      <c r="S21" s="7">
        <v>6124.96</v>
      </c>
      <c r="T21" s="7"/>
      <c r="U21" s="7">
        <v>6143.55</v>
      </c>
      <c r="V21" s="7">
        <v>6077.9</v>
      </c>
      <c r="W21" s="28">
        <f t="shared" si="6"/>
        <v>54910.58</v>
      </c>
      <c r="Z21" s="11"/>
    </row>
    <row r="22" spans="1:26" x14ac:dyDescent="0.25">
      <c r="A22" s="100"/>
      <c r="B22" s="8" t="s">
        <v>29</v>
      </c>
      <c r="C22" s="43">
        <f>SUM(C13:C21)</f>
        <v>17360</v>
      </c>
      <c r="D22" s="43">
        <f>SUM(D13:D21)</f>
        <v>17620.399999999998</v>
      </c>
      <c r="E22" s="43">
        <f t="shared" ref="E22:V22" si="12">SUM(E13:E21)</f>
        <v>17884.751439999996</v>
      </c>
      <c r="F22" s="43">
        <f t="shared" si="12"/>
        <v>18188.711547199997</v>
      </c>
      <c r="G22" s="43">
        <f t="shared" si="12"/>
        <v>18516.149517313599</v>
      </c>
      <c r="H22" s="43">
        <f t="shared" si="12"/>
        <v>18904.984630555988</v>
      </c>
      <c r="I22" s="43">
        <f t="shared" si="12"/>
        <v>19320.897955383771</v>
      </c>
      <c r="J22" s="43">
        <f t="shared" si="12"/>
        <v>19765.240174714523</v>
      </c>
      <c r="K22" s="43">
        <f t="shared" si="12"/>
        <v>20259.405697509959</v>
      </c>
      <c r="L22" s="43">
        <f t="shared" si="12"/>
        <v>20806.362588670119</v>
      </c>
      <c r="M22" s="43">
        <f t="shared" si="12"/>
        <v>21409.817110088843</v>
      </c>
      <c r="N22" s="43">
        <f t="shared" si="12"/>
        <v>22073.489018070442</v>
      </c>
      <c r="O22" s="43">
        <f t="shared" si="12"/>
        <v>22757.751198431848</v>
      </c>
      <c r="P22" s="43">
        <f t="shared" si="12"/>
        <v>23486.063145995777</v>
      </c>
      <c r="Q22" s="43">
        <f t="shared" si="12"/>
        <v>24237.613440937661</v>
      </c>
      <c r="R22" s="43">
        <f t="shared" si="12"/>
        <v>25061.636111047668</v>
      </c>
      <c r="S22" s="43">
        <f t="shared" si="12"/>
        <v>25913.716291045384</v>
      </c>
      <c r="T22" s="43">
        <f t="shared" si="12"/>
        <v>26794.830324142429</v>
      </c>
      <c r="U22" s="43">
        <f t="shared" si="12"/>
        <v>27732.687338404692</v>
      </c>
      <c r="V22" s="43">
        <f t="shared" si="12"/>
        <v>28703.315930648125</v>
      </c>
      <c r="W22" s="42">
        <f t="shared" si="6"/>
        <v>436797.82346016075</v>
      </c>
      <c r="X22" s="25"/>
      <c r="Z22" s="12"/>
    </row>
    <row r="23" spans="1:26" ht="15.75" thickBot="1" x14ac:dyDescent="0.3">
      <c r="A23" s="101"/>
      <c r="B23" s="95" t="s">
        <v>2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30"/>
      <c r="Z23" s="11"/>
    </row>
    <row r="24" spans="1:26" hidden="1" x14ac:dyDescent="0.25">
      <c r="D24" s="9">
        <v>1.0029999999999999</v>
      </c>
      <c r="E24" s="9">
        <v>1.004</v>
      </c>
      <c r="F24" s="9">
        <v>1.0049999999999999</v>
      </c>
      <c r="G24" s="9">
        <v>1.0129999999999999</v>
      </c>
      <c r="H24" s="9">
        <v>1.014</v>
      </c>
      <c r="I24" s="9">
        <v>1.014</v>
      </c>
      <c r="J24" s="9">
        <v>1.0149999999999999</v>
      </c>
      <c r="K24" s="9">
        <v>1.016</v>
      </c>
      <c r="L24" s="9">
        <v>1.016</v>
      </c>
      <c r="M24" s="9">
        <v>1.016</v>
      </c>
      <c r="N24" s="9">
        <v>1.018</v>
      </c>
      <c r="O24" s="9">
        <v>1.02</v>
      </c>
      <c r="P24" s="9">
        <v>1.0229999999999999</v>
      </c>
      <c r="Q24" s="9">
        <v>1.0269999999999999</v>
      </c>
      <c r="R24" s="9">
        <v>1.032</v>
      </c>
      <c r="S24" s="9">
        <v>1.036</v>
      </c>
      <c r="T24" s="9">
        <v>1.0449999999999999</v>
      </c>
      <c r="U24" s="9">
        <v>1.044</v>
      </c>
      <c r="V24" s="9">
        <v>1.048</v>
      </c>
    </row>
    <row r="26" spans="1:26" ht="15.75" thickBot="1" x14ac:dyDescent="0.3"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</row>
    <row r="27" spans="1:26" ht="15.75" thickBot="1" x14ac:dyDescent="0.3">
      <c r="A27" s="33" t="s">
        <v>0</v>
      </c>
      <c r="B27" s="34" t="s">
        <v>1</v>
      </c>
      <c r="C27" s="62">
        <v>1</v>
      </c>
      <c r="D27" s="63">
        <v>2</v>
      </c>
      <c r="E27" s="63">
        <v>3</v>
      </c>
      <c r="F27" s="63">
        <v>4</v>
      </c>
      <c r="G27" s="63">
        <v>5</v>
      </c>
      <c r="H27" s="63">
        <v>6</v>
      </c>
      <c r="I27" s="63">
        <v>7</v>
      </c>
      <c r="J27" s="63">
        <v>8</v>
      </c>
      <c r="K27" s="63">
        <v>9</v>
      </c>
      <c r="L27" s="63">
        <v>10</v>
      </c>
      <c r="M27" s="63">
        <v>11</v>
      </c>
      <c r="N27" s="63">
        <v>12</v>
      </c>
      <c r="O27" s="63">
        <v>13</v>
      </c>
      <c r="P27" s="63">
        <v>14</v>
      </c>
      <c r="Q27" s="63">
        <v>15</v>
      </c>
      <c r="R27" s="63">
        <v>16</v>
      </c>
      <c r="S27" s="63">
        <v>17</v>
      </c>
      <c r="T27" s="63">
        <v>18</v>
      </c>
      <c r="U27" s="63">
        <v>19</v>
      </c>
      <c r="V27" s="64">
        <v>20</v>
      </c>
      <c r="W27" s="51" t="s">
        <v>2</v>
      </c>
    </row>
    <row r="28" spans="1:26" ht="15" customHeight="1" x14ac:dyDescent="0.25">
      <c r="A28" s="104" t="s">
        <v>43</v>
      </c>
      <c r="B28" s="7" t="s">
        <v>20</v>
      </c>
      <c r="C28" s="16">
        <v>374</v>
      </c>
      <c r="D28" s="16">
        <f>(C28*D34)</f>
        <v>379.60999999999996</v>
      </c>
      <c r="E28" s="58">
        <f t="shared" ref="E28:V28" si="13">(D28*E34)</f>
        <v>385.34211099999993</v>
      </c>
      <c r="F28" s="58">
        <f t="shared" si="13"/>
        <v>391.85439267589987</v>
      </c>
      <c r="G28" s="58">
        <f t="shared" si="13"/>
        <v>398.90777174406605</v>
      </c>
      <c r="H28" s="58">
        <f t="shared" si="13"/>
        <v>407.28483495069139</v>
      </c>
      <c r="I28" s="58">
        <f t="shared" si="13"/>
        <v>416.24510131960659</v>
      </c>
      <c r="J28" s="58">
        <f t="shared" si="13"/>
        <v>425.81873864995748</v>
      </c>
      <c r="K28" s="58">
        <f t="shared" si="13"/>
        <v>436.46420711620635</v>
      </c>
      <c r="L28" s="58">
        <f t="shared" si="13"/>
        <v>448.24874070834386</v>
      </c>
      <c r="M28" s="58">
        <f t="shared" si="13"/>
        <v>461.24795418888579</v>
      </c>
      <c r="N28" s="58">
        <f t="shared" si="13"/>
        <v>475.54664076874121</v>
      </c>
      <c r="O28" s="58">
        <f t="shared" si="13"/>
        <v>490.28858663257216</v>
      </c>
      <c r="P28" s="58">
        <f t="shared" si="13"/>
        <v>505.97782140481451</v>
      </c>
      <c r="Q28" s="58">
        <f t="shared" si="13"/>
        <v>522.16911168976856</v>
      </c>
      <c r="R28" s="58">
        <f t="shared" si="13"/>
        <v>539.92286148722076</v>
      </c>
      <c r="S28" s="58">
        <f t="shared" si="13"/>
        <v>558.28023877778628</v>
      </c>
      <c r="T28" s="58">
        <f t="shared" si="13"/>
        <v>577.26176689623105</v>
      </c>
      <c r="U28" s="58">
        <f t="shared" si="13"/>
        <v>597.46592873759914</v>
      </c>
      <c r="V28" s="58">
        <f t="shared" si="13"/>
        <v>618.37723624341504</v>
      </c>
      <c r="W28" s="37">
        <f>SUM(C28:V28)</f>
        <v>9410.3140449918064</v>
      </c>
    </row>
    <row r="29" spans="1:26" ht="30" x14ac:dyDescent="0.25">
      <c r="A29" s="104"/>
      <c r="B29" s="7" t="s">
        <v>21</v>
      </c>
      <c r="C29" s="7">
        <v>410</v>
      </c>
      <c r="D29" s="7">
        <f>(C29*D34)</f>
        <v>416.15</v>
      </c>
      <c r="E29" s="38">
        <f t="shared" ref="E29:V29" si="14">(D29*E34)</f>
        <v>422.43386499999991</v>
      </c>
      <c r="F29" s="38">
        <f t="shared" si="14"/>
        <v>429.57299731849986</v>
      </c>
      <c r="G29" s="38">
        <f t="shared" si="14"/>
        <v>437.30531127023283</v>
      </c>
      <c r="H29" s="38">
        <f t="shared" si="14"/>
        <v>446.48872280690767</v>
      </c>
      <c r="I29" s="38">
        <f t="shared" si="14"/>
        <v>456.31147470865966</v>
      </c>
      <c r="J29" s="38">
        <f t="shared" si="14"/>
        <v>466.80663862695877</v>
      </c>
      <c r="K29" s="38">
        <f t="shared" si="14"/>
        <v>478.47680459263267</v>
      </c>
      <c r="L29" s="38">
        <f t="shared" si="14"/>
        <v>491.39567831663373</v>
      </c>
      <c r="M29" s="38">
        <f t="shared" si="14"/>
        <v>505.64615298781609</v>
      </c>
      <c r="N29" s="38">
        <f t="shared" si="14"/>
        <v>521.32118373043841</v>
      </c>
      <c r="O29" s="38">
        <f t="shared" si="14"/>
        <v>537.48214042608197</v>
      </c>
      <c r="P29" s="38">
        <f t="shared" si="14"/>
        <v>554.6815689197166</v>
      </c>
      <c r="Q29" s="38">
        <f t="shared" si="14"/>
        <v>572.43137912514749</v>
      </c>
      <c r="R29" s="38">
        <f t="shared" si="14"/>
        <v>591.89404601540252</v>
      </c>
      <c r="S29" s="38">
        <f t="shared" si="14"/>
        <v>612.01844357992627</v>
      </c>
      <c r="T29" s="38">
        <f t="shared" si="14"/>
        <v>632.8270706616438</v>
      </c>
      <c r="U29" s="38">
        <f t="shared" si="14"/>
        <v>654.97601813480128</v>
      </c>
      <c r="V29" s="38">
        <f t="shared" si="14"/>
        <v>677.90017876951924</v>
      </c>
      <c r="W29" s="37">
        <f t="shared" ref="W29:W31" si="15">SUM(C29:V29)</f>
        <v>10316.119674991018</v>
      </c>
    </row>
    <row r="30" spans="1:26" x14ac:dyDescent="0.25">
      <c r="A30" s="104"/>
      <c r="B30" s="7" t="s">
        <v>22</v>
      </c>
      <c r="C30" s="7">
        <v>480</v>
      </c>
      <c r="D30" s="7">
        <f>(C30*D34)</f>
        <v>487.19999999999993</v>
      </c>
      <c r="E30" s="38">
        <f t="shared" ref="E30:V30" si="16">(D30*E34)</f>
        <v>494.55671999999987</v>
      </c>
      <c r="F30" s="38">
        <f t="shared" si="16"/>
        <v>502.91472856799982</v>
      </c>
      <c r="G30" s="38">
        <f t="shared" si="16"/>
        <v>511.96719368222381</v>
      </c>
      <c r="H30" s="38">
        <f t="shared" si="16"/>
        <v>522.71850474955045</v>
      </c>
      <c r="I30" s="38">
        <f t="shared" si="16"/>
        <v>534.21831185404062</v>
      </c>
      <c r="J30" s="38">
        <f t="shared" si="16"/>
        <v>546.5053330266835</v>
      </c>
      <c r="K30" s="38">
        <f t="shared" si="16"/>
        <v>560.1679663523505</v>
      </c>
      <c r="L30" s="38">
        <f t="shared" si="16"/>
        <v>575.2925014438639</v>
      </c>
      <c r="M30" s="38">
        <f t="shared" si="16"/>
        <v>591.97598398573587</v>
      </c>
      <c r="N30" s="38">
        <f t="shared" si="16"/>
        <v>610.32723948929367</v>
      </c>
      <c r="O30" s="38">
        <f t="shared" si="16"/>
        <v>629.2473839134617</v>
      </c>
      <c r="P30" s="38">
        <f t="shared" si="16"/>
        <v>649.3833001986925</v>
      </c>
      <c r="Q30" s="38">
        <f t="shared" si="16"/>
        <v>670.16356580505067</v>
      </c>
      <c r="R30" s="38">
        <f t="shared" si="16"/>
        <v>692.94912704242245</v>
      </c>
      <c r="S30" s="38">
        <f t="shared" si="16"/>
        <v>716.50939736186479</v>
      </c>
      <c r="T30" s="38">
        <f t="shared" si="16"/>
        <v>740.87071687216826</v>
      </c>
      <c r="U30" s="38">
        <f t="shared" si="16"/>
        <v>766.80119196269413</v>
      </c>
      <c r="V30" s="38">
        <f t="shared" si="16"/>
        <v>793.63923368138842</v>
      </c>
      <c r="W30" s="37">
        <f t="shared" si="15"/>
        <v>12077.408399989483</v>
      </c>
    </row>
    <row r="31" spans="1:26" x14ac:dyDescent="0.25">
      <c r="A31" s="104"/>
      <c r="B31" s="7" t="s">
        <v>24</v>
      </c>
      <c r="C31" s="7">
        <v>240</v>
      </c>
      <c r="D31" s="7">
        <f>(C31*D34)</f>
        <v>243.59999999999997</v>
      </c>
      <c r="E31" s="38">
        <f t="shared" ref="E31:V31" si="17">(D31*E34)</f>
        <v>247.27835999999994</v>
      </c>
      <c r="F31" s="38">
        <f t="shared" si="17"/>
        <v>251.45736428399991</v>
      </c>
      <c r="G31" s="38">
        <f t="shared" si="17"/>
        <v>255.9835968411119</v>
      </c>
      <c r="H31" s="38">
        <f t="shared" si="17"/>
        <v>261.35925237477522</v>
      </c>
      <c r="I31" s="38">
        <f t="shared" si="17"/>
        <v>267.10915592702031</v>
      </c>
      <c r="J31" s="38">
        <f t="shared" si="17"/>
        <v>273.25266651334175</v>
      </c>
      <c r="K31" s="38">
        <f t="shared" si="17"/>
        <v>280.08398317617525</v>
      </c>
      <c r="L31" s="38">
        <f t="shared" si="17"/>
        <v>287.64625072193195</v>
      </c>
      <c r="M31" s="38">
        <f t="shared" si="17"/>
        <v>295.98799199286793</v>
      </c>
      <c r="N31" s="38">
        <f t="shared" si="17"/>
        <v>305.16361974464684</v>
      </c>
      <c r="O31" s="38">
        <f t="shared" si="17"/>
        <v>314.62369195673085</v>
      </c>
      <c r="P31" s="38">
        <f t="shared" si="17"/>
        <v>324.69165009934625</v>
      </c>
      <c r="Q31" s="38">
        <f t="shared" si="17"/>
        <v>335.08178290252533</v>
      </c>
      <c r="R31" s="38">
        <f t="shared" si="17"/>
        <v>346.47456352121122</v>
      </c>
      <c r="S31" s="38">
        <f t="shared" si="17"/>
        <v>358.25469868093239</v>
      </c>
      <c r="T31" s="38">
        <f t="shared" si="17"/>
        <v>370.43535843608413</v>
      </c>
      <c r="U31" s="38">
        <f t="shared" si="17"/>
        <v>383.40059598134707</v>
      </c>
      <c r="V31" s="38">
        <f t="shared" si="17"/>
        <v>396.81961684069421</v>
      </c>
      <c r="W31" s="37">
        <f t="shared" si="15"/>
        <v>6038.7041999947414</v>
      </c>
    </row>
    <row r="32" spans="1:26" x14ac:dyDescent="0.25">
      <c r="A32" s="104"/>
      <c r="B32" s="96" t="s">
        <v>2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37"/>
    </row>
    <row r="33" spans="1:23" x14ac:dyDescent="0.25">
      <c r="A33" s="56"/>
      <c r="B33" s="57" t="s">
        <v>32</v>
      </c>
      <c r="C33" s="60">
        <f>SUM(C28:C31)</f>
        <v>1504</v>
      </c>
      <c r="D33" s="60">
        <f t="shared" ref="D33:V33" si="18">SUM(D28:D31)</f>
        <v>1526.56</v>
      </c>
      <c r="E33" s="61">
        <f>SUM(E28:E31)</f>
        <v>1549.6110559999997</v>
      </c>
      <c r="F33" s="61">
        <f t="shared" si="18"/>
        <v>1575.7994828463993</v>
      </c>
      <c r="G33" s="61">
        <f t="shared" si="18"/>
        <v>1604.1638735376346</v>
      </c>
      <c r="H33" s="61">
        <f t="shared" si="18"/>
        <v>1637.8513148819247</v>
      </c>
      <c r="I33" s="61">
        <f t="shared" si="18"/>
        <v>1673.8840438093271</v>
      </c>
      <c r="J33" s="61">
        <f t="shared" si="18"/>
        <v>1712.3833768169416</v>
      </c>
      <c r="K33" s="61">
        <f t="shared" si="18"/>
        <v>1755.1929612373649</v>
      </c>
      <c r="L33" s="61">
        <f t="shared" si="18"/>
        <v>1802.5831711907733</v>
      </c>
      <c r="M33" s="61">
        <f t="shared" si="18"/>
        <v>1854.8580831553058</v>
      </c>
      <c r="N33" s="61">
        <f t="shared" si="18"/>
        <v>1912.3586837331202</v>
      </c>
      <c r="O33" s="61">
        <f t="shared" si="18"/>
        <v>1971.6418029288466</v>
      </c>
      <c r="P33" s="61">
        <f t="shared" si="18"/>
        <v>2034.73434062257</v>
      </c>
      <c r="Q33" s="61">
        <f t="shared" si="18"/>
        <v>2099.845839522492</v>
      </c>
      <c r="R33" s="61">
        <f t="shared" si="18"/>
        <v>2171.240598066257</v>
      </c>
      <c r="S33" s="61">
        <f t="shared" si="18"/>
        <v>2245.0627784005096</v>
      </c>
      <c r="T33" s="61">
        <f t="shared" si="18"/>
        <v>2321.394912866127</v>
      </c>
      <c r="U33" s="61">
        <f t="shared" si="18"/>
        <v>2402.6437348164418</v>
      </c>
      <c r="V33" s="61">
        <f t="shared" si="18"/>
        <v>2486.7362655350171</v>
      </c>
      <c r="W33" s="59">
        <f>SUM(W28:W31)</f>
        <v>37842.546319967048</v>
      </c>
    </row>
    <row r="34" spans="1:23" ht="2.25" hidden="1" customHeight="1" x14ac:dyDescent="0.25">
      <c r="D34" s="7">
        <v>1.0149999999999999</v>
      </c>
      <c r="E34" s="7">
        <v>1.0150999999999999</v>
      </c>
      <c r="F34" s="7">
        <v>1.0168999999999999</v>
      </c>
      <c r="G34" s="7">
        <v>1.018</v>
      </c>
      <c r="H34" s="7">
        <v>1.0209999999999999</v>
      </c>
      <c r="I34" s="7">
        <v>1.022</v>
      </c>
      <c r="J34" s="7">
        <v>1.0229999999999999</v>
      </c>
      <c r="K34" s="7">
        <v>1.0249999999999999</v>
      </c>
      <c r="L34" s="7">
        <v>1.0269999999999999</v>
      </c>
      <c r="M34" s="7">
        <v>1.0289999999999999</v>
      </c>
      <c r="N34" s="7">
        <v>1.0309999999999999</v>
      </c>
      <c r="O34" s="7">
        <v>1.0309999999999999</v>
      </c>
      <c r="P34" s="7">
        <v>1.032</v>
      </c>
      <c r="Q34" s="7">
        <v>1.032</v>
      </c>
      <c r="R34" s="7">
        <v>1.034</v>
      </c>
      <c r="S34" s="7">
        <v>1.034</v>
      </c>
      <c r="T34" s="7">
        <v>1.034</v>
      </c>
      <c r="U34" s="7">
        <v>1.0349999999999999</v>
      </c>
      <c r="V34" s="7">
        <v>1.0349999999999999</v>
      </c>
    </row>
    <row r="35" spans="1:23" x14ac:dyDescent="0.25"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3" x14ac:dyDescent="0.25"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3" ht="15.75" thickBot="1" x14ac:dyDescent="0.3"/>
    <row r="38" spans="1:23" ht="15.75" thickBot="1" x14ac:dyDescent="0.3">
      <c r="A38" s="33" t="s">
        <v>0</v>
      </c>
      <c r="B38" s="87" t="s">
        <v>1</v>
      </c>
      <c r="C38" s="62">
        <v>1</v>
      </c>
      <c r="D38" s="50">
        <v>2</v>
      </c>
      <c r="E38" s="50">
        <v>3</v>
      </c>
      <c r="F38" s="50">
        <v>4</v>
      </c>
      <c r="G38" s="50">
        <v>5</v>
      </c>
      <c r="H38" s="50">
        <v>6</v>
      </c>
      <c r="I38" s="50">
        <v>7</v>
      </c>
      <c r="J38" s="50">
        <v>8</v>
      </c>
      <c r="K38" s="50">
        <v>9</v>
      </c>
      <c r="L38" s="50">
        <v>10</v>
      </c>
      <c r="M38" s="50">
        <v>11</v>
      </c>
      <c r="N38" s="50">
        <v>12</v>
      </c>
      <c r="O38" s="50">
        <v>13</v>
      </c>
      <c r="P38" s="50">
        <v>14</v>
      </c>
      <c r="Q38" s="50">
        <v>15</v>
      </c>
      <c r="R38" s="50">
        <v>16</v>
      </c>
      <c r="S38" s="50">
        <v>17</v>
      </c>
      <c r="T38" s="50">
        <v>18</v>
      </c>
      <c r="U38" s="50">
        <v>19</v>
      </c>
      <c r="V38" s="88">
        <v>20</v>
      </c>
      <c r="W38" s="51" t="s">
        <v>2</v>
      </c>
    </row>
    <row r="39" spans="1:23" ht="30" x14ac:dyDescent="0.25">
      <c r="A39" s="98" t="s">
        <v>25</v>
      </c>
      <c r="B39" s="7" t="s">
        <v>15</v>
      </c>
      <c r="C39" s="7">
        <v>5960</v>
      </c>
      <c r="D39" s="7">
        <f>(C39*D46)</f>
        <v>5977.8799999999992</v>
      </c>
      <c r="E39" s="7">
        <f t="shared" ref="E39:V39" si="19">(D39*E46)</f>
        <v>6001.7915199999989</v>
      </c>
      <c r="F39" s="7">
        <f t="shared" si="19"/>
        <v>6031.800477599998</v>
      </c>
      <c r="G39" s="7">
        <f t="shared" si="19"/>
        <v>6110.2138838087976</v>
      </c>
      <c r="H39" s="7">
        <f t="shared" si="19"/>
        <v>6195.756878182121</v>
      </c>
      <c r="I39" s="7">
        <f t="shared" si="19"/>
        <v>6282.4974744766705</v>
      </c>
      <c r="J39" s="7">
        <f t="shared" si="19"/>
        <v>6376.7349365938198</v>
      </c>
      <c r="K39" s="7">
        <f t="shared" si="19"/>
        <v>6478.7626955793212</v>
      </c>
      <c r="L39" s="7">
        <f t="shared" si="19"/>
        <v>6582.4228987085908</v>
      </c>
      <c r="M39" s="7">
        <f t="shared" si="19"/>
        <v>6687.7416650879286</v>
      </c>
      <c r="N39" s="7">
        <f t="shared" si="19"/>
        <v>6808.1210150595116</v>
      </c>
      <c r="O39" s="7">
        <f t="shared" si="19"/>
        <v>6944.2834353607022</v>
      </c>
      <c r="P39" s="7">
        <f t="shared" si="19"/>
        <v>7104.0019543739982</v>
      </c>
      <c r="Q39" s="7">
        <f t="shared" si="19"/>
        <v>7295.8100071420959</v>
      </c>
      <c r="R39" s="7">
        <f t="shared" si="19"/>
        <v>7529.2759273706433</v>
      </c>
      <c r="S39" s="7">
        <f t="shared" si="19"/>
        <v>7800.3298607559864</v>
      </c>
      <c r="T39" s="7">
        <f t="shared" si="19"/>
        <v>8151.3447044900049</v>
      </c>
      <c r="U39" s="7">
        <f t="shared" si="19"/>
        <v>8510.0038714875664</v>
      </c>
      <c r="V39" s="7">
        <f t="shared" si="19"/>
        <v>8918.4840573189704</v>
      </c>
      <c r="W39" s="38">
        <f>SUM(C39:V39)</f>
        <v>137747.25726339672</v>
      </c>
    </row>
    <row r="40" spans="1:23" x14ac:dyDescent="0.25">
      <c r="A40" s="98"/>
      <c r="B40" s="7" t="s">
        <v>16</v>
      </c>
      <c r="C40" s="7">
        <v>4080</v>
      </c>
      <c r="D40" s="7">
        <f>(C40*D46)</f>
        <v>4092.24</v>
      </c>
      <c r="E40" s="7">
        <f t="shared" ref="E40:V40" si="20">(D40*E46)</f>
        <v>4108.6089599999996</v>
      </c>
      <c r="F40" s="7">
        <f t="shared" si="20"/>
        <v>4129.1520047999993</v>
      </c>
      <c r="G40" s="7">
        <f t="shared" si="20"/>
        <v>4182.830980862399</v>
      </c>
      <c r="H40" s="7">
        <f t="shared" si="20"/>
        <v>4241.3906145944729</v>
      </c>
      <c r="I40" s="7">
        <f t="shared" si="20"/>
        <v>4300.7700831987959</v>
      </c>
      <c r="J40" s="7">
        <f t="shared" si="20"/>
        <v>4365.2816344467774</v>
      </c>
      <c r="K40" s="7">
        <f t="shared" si="20"/>
        <v>4435.1261405979258</v>
      </c>
      <c r="L40" s="7">
        <f t="shared" si="20"/>
        <v>4506.0881588474922</v>
      </c>
      <c r="M40" s="7">
        <f t="shared" si="20"/>
        <v>4578.185569389052</v>
      </c>
      <c r="N40" s="7">
        <f t="shared" si="20"/>
        <v>4660.5929096380551</v>
      </c>
      <c r="O40" s="7">
        <f t="shared" si="20"/>
        <v>4753.8047678308167</v>
      </c>
      <c r="P40" s="7">
        <f t="shared" si="20"/>
        <v>4863.1422774909252</v>
      </c>
      <c r="Q40" s="7">
        <f t="shared" si="20"/>
        <v>4994.4471189831793</v>
      </c>
      <c r="R40" s="7">
        <f t="shared" si="20"/>
        <v>5154.2694267906409</v>
      </c>
      <c r="S40" s="7">
        <f t="shared" si="20"/>
        <v>5339.8231261551045</v>
      </c>
      <c r="T40" s="7">
        <f t="shared" si="20"/>
        <v>5580.1151668320836</v>
      </c>
      <c r="U40" s="7">
        <f t="shared" si="20"/>
        <v>5825.6402341726953</v>
      </c>
      <c r="V40" s="7">
        <f t="shared" si="20"/>
        <v>6105.2709654129849</v>
      </c>
      <c r="W40" s="38">
        <f t="shared" ref="W40:W44" si="21">SUM(C40:V40)</f>
        <v>94296.780140043382</v>
      </c>
    </row>
    <row r="41" spans="1:23" x14ac:dyDescent="0.25">
      <c r="A41" s="98"/>
      <c r="B41" s="7" t="s">
        <v>17</v>
      </c>
      <c r="C41" s="7">
        <v>3680</v>
      </c>
      <c r="D41" s="7">
        <f>(C41*D46)</f>
        <v>3691.0399999999995</v>
      </c>
      <c r="E41" s="7">
        <f t="shared" ref="E41:V41" si="22">(D41*E46)</f>
        <v>3705.8041599999997</v>
      </c>
      <c r="F41" s="7">
        <f t="shared" si="22"/>
        <v>3724.3331807999994</v>
      </c>
      <c r="G41" s="7">
        <f t="shared" si="22"/>
        <v>3772.7495121503989</v>
      </c>
      <c r="H41" s="7">
        <f t="shared" si="22"/>
        <v>3825.5680053205047</v>
      </c>
      <c r="I41" s="7">
        <f t="shared" si="22"/>
        <v>3879.1259573949919</v>
      </c>
      <c r="J41" s="7">
        <f t="shared" si="22"/>
        <v>3937.3128467559163</v>
      </c>
      <c r="K41" s="7">
        <f t="shared" si="22"/>
        <v>4000.3098523040112</v>
      </c>
      <c r="L41" s="7">
        <f t="shared" si="22"/>
        <v>4064.3148099408754</v>
      </c>
      <c r="M41" s="7">
        <f t="shared" si="22"/>
        <v>4129.3438468999293</v>
      </c>
      <c r="N41" s="7">
        <f t="shared" si="22"/>
        <v>4203.6720361441285</v>
      </c>
      <c r="O41" s="7">
        <f t="shared" si="22"/>
        <v>4287.7454768670113</v>
      </c>
      <c r="P41" s="7">
        <f t="shared" si="22"/>
        <v>4386.3636228349524</v>
      </c>
      <c r="Q41" s="7">
        <f t="shared" si="22"/>
        <v>4504.7954406514955</v>
      </c>
      <c r="R41" s="7">
        <f t="shared" si="22"/>
        <v>4648.9488947523432</v>
      </c>
      <c r="S41" s="7">
        <f t="shared" si="22"/>
        <v>4816.3110549634275</v>
      </c>
      <c r="T41" s="7">
        <f t="shared" si="22"/>
        <v>5033.0450524367816</v>
      </c>
      <c r="U41" s="7">
        <f t="shared" si="22"/>
        <v>5254.4990347439998</v>
      </c>
      <c r="V41" s="7">
        <f t="shared" si="22"/>
        <v>5506.7149884117116</v>
      </c>
      <c r="W41" s="38">
        <f t="shared" si="21"/>
        <v>85051.997773372466</v>
      </c>
    </row>
    <row r="42" spans="1:23" ht="45" x14ac:dyDescent="0.25">
      <c r="A42" s="98"/>
      <c r="B42" s="7" t="s">
        <v>19</v>
      </c>
      <c r="C42" s="7"/>
      <c r="D42" s="7"/>
      <c r="E42" s="7">
        <v>2836.34</v>
      </c>
      <c r="F42" s="7"/>
      <c r="G42" s="7"/>
      <c r="H42" s="7"/>
      <c r="I42" s="7">
        <v>3527.45</v>
      </c>
      <c r="J42" s="7"/>
      <c r="K42" s="7"/>
      <c r="L42" s="7"/>
      <c r="M42" s="7"/>
      <c r="N42" s="7">
        <v>4880.38</v>
      </c>
      <c r="O42" s="7"/>
      <c r="P42" s="7"/>
      <c r="Q42" s="7"/>
      <c r="R42" s="7"/>
      <c r="S42" s="7">
        <v>6171.98</v>
      </c>
      <c r="T42" s="7"/>
      <c r="U42" s="7"/>
      <c r="V42" s="7"/>
      <c r="W42" s="38">
        <f t="shared" si="21"/>
        <v>17416.150000000001</v>
      </c>
    </row>
    <row r="43" spans="1:23" ht="30" x14ac:dyDescent="0.25">
      <c r="A43" s="98"/>
      <c r="B43" s="7" t="s">
        <v>18</v>
      </c>
      <c r="C43" s="7"/>
      <c r="D43" s="7"/>
      <c r="E43" s="7"/>
      <c r="F43" s="7"/>
      <c r="G43" s="7">
        <v>3174.67</v>
      </c>
      <c r="H43" s="7"/>
      <c r="I43" s="7"/>
      <c r="J43" s="7"/>
      <c r="K43" s="7">
        <v>3949.42</v>
      </c>
      <c r="L43" s="7"/>
      <c r="M43" s="7"/>
      <c r="N43" s="7"/>
      <c r="O43" s="7"/>
      <c r="P43" s="7">
        <v>5514.48</v>
      </c>
      <c r="Q43" s="7"/>
      <c r="R43" s="7"/>
      <c r="S43" s="7"/>
      <c r="T43" s="7"/>
      <c r="U43" s="7">
        <v>6231.85</v>
      </c>
      <c r="V43" s="7"/>
      <c r="W43" s="38">
        <f t="shared" si="21"/>
        <v>18870.419999999998</v>
      </c>
    </row>
    <row r="44" spans="1:23" x14ac:dyDescent="0.25">
      <c r="A44" s="98"/>
      <c r="B44" s="7" t="s">
        <v>27</v>
      </c>
      <c r="C44" s="7">
        <v>2444</v>
      </c>
      <c r="D44" s="7">
        <v>2645.25</v>
      </c>
      <c r="E44" s="7"/>
      <c r="F44" s="7">
        <v>3050.37</v>
      </c>
      <c r="G44" s="7"/>
      <c r="H44" s="7">
        <v>3339.78</v>
      </c>
      <c r="I44" s="7"/>
      <c r="J44" s="7">
        <v>3724.28</v>
      </c>
      <c r="K44" s="7"/>
      <c r="L44" s="7">
        <v>4220.18</v>
      </c>
      <c r="M44" s="7">
        <v>4539.5</v>
      </c>
      <c r="N44" s="7"/>
      <c r="O44" s="7">
        <v>5204.08</v>
      </c>
      <c r="P44" s="7"/>
      <c r="Q44" s="7">
        <v>5772.68</v>
      </c>
      <c r="R44" s="7">
        <v>6002.6</v>
      </c>
      <c r="S44" s="7"/>
      <c r="T44" s="7">
        <v>6184.29</v>
      </c>
      <c r="U44" s="7"/>
      <c r="V44" s="7">
        <v>6195.35</v>
      </c>
      <c r="W44" s="38">
        <f t="shared" si="21"/>
        <v>53322.36</v>
      </c>
    </row>
    <row r="45" spans="1:23" x14ac:dyDescent="0.25">
      <c r="A45" s="98"/>
      <c r="B45" s="7" t="s">
        <v>31</v>
      </c>
      <c r="C45" s="37">
        <f>SUM(C39:C44)</f>
        <v>16164</v>
      </c>
      <c r="D45" s="37">
        <f t="shared" ref="D45:V45" si="23">SUM(D39:D44)</f>
        <v>16406.409999999996</v>
      </c>
      <c r="E45" s="37">
        <f t="shared" si="23"/>
        <v>16652.54464</v>
      </c>
      <c r="F45" s="37">
        <f t="shared" si="23"/>
        <v>16935.655663199996</v>
      </c>
      <c r="G45" s="37">
        <f t="shared" si="23"/>
        <v>17240.464376821597</v>
      </c>
      <c r="H45" s="37">
        <f t="shared" si="23"/>
        <v>17602.495498097098</v>
      </c>
      <c r="I45" s="37">
        <f t="shared" si="23"/>
        <v>17989.843515070457</v>
      </c>
      <c r="J45" s="37">
        <f t="shared" si="23"/>
        <v>18403.609417796513</v>
      </c>
      <c r="K45" s="37">
        <f t="shared" si="23"/>
        <v>18863.61868848126</v>
      </c>
      <c r="L45" s="37">
        <f t="shared" si="23"/>
        <v>19373.005867496959</v>
      </c>
      <c r="M45" s="37">
        <f t="shared" si="23"/>
        <v>19934.771081376912</v>
      </c>
      <c r="N45" s="37">
        <f t="shared" si="23"/>
        <v>20552.765960841698</v>
      </c>
      <c r="O45" s="37">
        <f t="shared" si="23"/>
        <v>21189.913680058533</v>
      </c>
      <c r="P45" s="37">
        <f t="shared" si="23"/>
        <v>21867.987854699877</v>
      </c>
      <c r="Q45" s="37">
        <f t="shared" si="23"/>
        <v>22567.732566776769</v>
      </c>
      <c r="R45" s="37">
        <f t="shared" si="23"/>
        <v>23335.094248913629</v>
      </c>
      <c r="S45" s="37">
        <f t="shared" si="23"/>
        <v>24128.444041874518</v>
      </c>
      <c r="T45" s="37">
        <f t="shared" si="23"/>
        <v>24948.794923758869</v>
      </c>
      <c r="U45" s="37">
        <f t="shared" si="23"/>
        <v>25821.993140404258</v>
      </c>
      <c r="V45" s="37">
        <f t="shared" si="23"/>
        <v>26725.820011143667</v>
      </c>
      <c r="W45" s="37">
        <f>SUM(W39:W44)</f>
        <v>406704.96517681255</v>
      </c>
    </row>
    <row r="46" spans="1:23" x14ac:dyDescent="0.25">
      <c r="A46" s="98"/>
      <c r="B46" s="7"/>
      <c r="C46" s="7"/>
      <c r="D46" s="7">
        <v>1.0029999999999999</v>
      </c>
      <c r="E46" s="7">
        <v>1.004</v>
      </c>
      <c r="F46" s="7">
        <v>1.0049999999999999</v>
      </c>
      <c r="G46" s="7">
        <v>1.0129999999999999</v>
      </c>
      <c r="H46" s="7">
        <v>1.014</v>
      </c>
      <c r="I46" s="7">
        <v>1.014</v>
      </c>
      <c r="J46" s="7">
        <v>1.0149999999999999</v>
      </c>
      <c r="K46" s="7">
        <v>1.016</v>
      </c>
      <c r="L46" s="7">
        <v>1.016</v>
      </c>
      <c r="M46" s="7">
        <v>1.016</v>
      </c>
      <c r="N46" s="7">
        <v>1.018</v>
      </c>
      <c r="O46" s="7">
        <v>1.02</v>
      </c>
      <c r="P46" s="7">
        <v>1.0229999999999999</v>
      </c>
      <c r="Q46" s="7">
        <v>1.0269999999999999</v>
      </c>
      <c r="R46" s="7">
        <v>1.032</v>
      </c>
      <c r="S46" s="7">
        <v>1.036</v>
      </c>
      <c r="T46" s="7">
        <v>1.0449999999999999</v>
      </c>
      <c r="U46" s="7">
        <v>1.044</v>
      </c>
      <c r="V46" s="7">
        <v>1.048</v>
      </c>
      <c r="W46" s="7"/>
    </row>
    <row r="47" spans="1:23" x14ac:dyDescent="0.25">
      <c r="A47" s="98"/>
      <c r="B47" s="96" t="s">
        <v>2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7"/>
    </row>
    <row r="49" spans="4:22" x14ac:dyDescent="0.25"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</row>
  </sheetData>
  <mergeCells count="11">
    <mergeCell ref="B32:V32"/>
    <mergeCell ref="A39:A47"/>
    <mergeCell ref="B47:V47"/>
    <mergeCell ref="A1:A2"/>
    <mergeCell ref="B1:B2"/>
    <mergeCell ref="C1:W1"/>
    <mergeCell ref="A3:A10"/>
    <mergeCell ref="B10:V10"/>
    <mergeCell ref="A13:A23"/>
    <mergeCell ref="B23:V23"/>
    <mergeCell ref="A28:A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7"/>
  <sheetViews>
    <sheetView workbookViewId="0">
      <selection activeCell="A26" sqref="A26"/>
    </sheetView>
  </sheetViews>
  <sheetFormatPr defaultColWidth="11.42578125" defaultRowHeight="15" x14ac:dyDescent="0.25"/>
  <cols>
    <col min="1" max="1" width="19.42578125" customWidth="1"/>
    <col min="2" max="2" width="38.7109375" customWidth="1"/>
    <col min="3" max="22" width="15.7109375" customWidth="1"/>
    <col min="23" max="23" width="10.5703125" customWidth="1"/>
  </cols>
  <sheetData>
    <row r="1" spans="1:23" x14ac:dyDescent="0.25">
      <c r="A1" s="102" t="s">
        <v>0</v>
      </c>
      <c r="B1" s="102" t="s">
        <v>1</v>
      </c>
      <c r="C1" s="102" t="s">
        <v>23</v>
      </c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</row>
    <row r="2" spans="1:23" x14ac:dyDescent="0.25">
      <c r="A2" s="102"/>
      <c r="B2" s="102"/>
      <c r="C2" s="54">
        <v>52080</v>
      </c>
      <c r="D2" s="54">
        <v>52861.2</v>
      </c>
      <c r="E2" s="54">
        <v>53654.117999999988</v>
      </c>
      <c r="F2" s="54">
        <v>54566.238005999978</v>
      </c>
      <c r="G2" s="54">
        <v>55548.430290107979</v>
      </c>
      <c r="H2" s="54">
        <v>56714.94732620025</v>
      </c>
      <c r="I2" s="54">
        <v>57962.676167376652</v>
      </c>
      <c r="J2" s="54">
        <v>59295.81771922631</v>
      </c>
      <c r="K2" s="54">
        <v>60778.213162206957</v>
      </c>
      <c r="L2" s="54">
        <v>62419.224917586544</v>
      </c>
      <c r="M2" s="54">
        <v>64229.382440196539</v>
      </c>
      <c r="N2" s="54">
        <v>66220.493295842622</v>
      </c>
      <c r="O2" s="54">
        <v>68273.328588013741</v>
      </c>
      <c r="P2" s="54">
        <v>70458.075102830175</v>
      </c>
      <c r="Q2" s="54">
        <v>72712.733506120741</v>
      </c>
      <c r="R2" s="54">
        <v>75184.966445328857</v>
      </c>
      <c r="S2" s="54">
        <v>77741.255304470033</v>
      </c>
      <c r="T2" s="54">
        <v>80384.457984822016</v>
      </c>
      <c r="U2" s="54">
        <v>83197.914014290785</v>
      </c>
      <c r="V2" s="54">
        <v>86109.841004790957</v>
      </c>
      <c r="W2" s="15" t="s">
        <v>2</v>
      </c>
    </row>
    <row r="3" spans="1:23" ht="30" x14ac:dyDescent="0.25">
      <c r="A3" s="103" t="s">
        <v>44</v>
      </c>
      <c r="B3" s="7" t="s">
        <v>9</v>
      </c>
      <c r="C3" s="7">
        <v>11280</v>
      </c>
      <c r="D3" s="7">
        <f>(C3*D13)</f>
        <v>11313.839999999998</v>
      </c>
      <c r="E3" s="7">
        <f t="shared" ref="E3:V3" si="0">(D3*E13)</f>
        <v>11359.095359999998</v>
      </c>
      <c r="F3" s="7">
        <f t="shared" si="0"/>
        <v>11415.890836799996</v>
      </c>
      <c r="G3" s="7">
        <f t="shared" si="0"/>
        <v>11564.297417678394</v>
      </c>
      <c r="H3" s="7">
        <f t="shared" si="0"/>
        <v>11726.197581525892</v>
      </c>
      <c r="I3" s="7">
        <f t="shared" si="0"/>
        <v>11890.364347667255</v>
      </c>
      <c r="J3" s="7">
        <f t="shared" si="0"/>
        <v>12068.719812882262</v>
      </c>
      <c r="K3" s="7">
        <f t="shared" si="0"/>
        <v>12261.819329888378</v>
      </c>
      <c r="L3" s="7">
        <f t="shared" si="0"/>
        <v>12458.008439166591</v>
      </c>
      <c r="M3" s="7">
        <f t="shared" si="0"/>
        <v>12657.336574193258</v>
      </c>
      <c r="N3" s="7">
        <f t="shared" si="0"/>
        <v>12885.168632528736</v>
      </c>
      <c r="O3" s="7">
        <f t="shared" si="0"/>
        <v>13142.87200517931</v>
      </c>
      <c r="P3" s="7">
        <f t="shared" si="0"/>
        <v>13445.158061298433</v>
      </c>
      <c r="Q3" s="7">
        <f t="shared" si="0"/>
        <v>13808.177328953489</v>
      </c>
      <c r="R3" s="7">
        <f t="shared" si="0"/>
        <v>14250.03900348</v>
      </c>
      <c r="S3" s="7">
        <f t="shared" si="0"/>
        <v>14763.04040760528</v>
      </c>
      <c r="T3" s="7">
        <f t="shared" si="0"/>
        <v>15427.377225947517</v>
      </c>
      <c r="U3" s="7">
        <f t="shared" si="0"/>
        <v>16106.181823889208</v>
      </c>
      <c r="V3" s="7">
        <f t="shared" si="0"/>
        <v>16879.278551435891</v>
      </c>
      <c r="W3" s="38">
        <f>SUM(C3:V3)</f>
        <v>260702.86274011989</v>
      </c>
    </row>
    <row r="4" spans="1:23" x14ac:dyDescent="0.25">
      <c r="A4" s="103"/>
      <c r="B4" s="7" t="s">
        <v>8</v>
      </c>
      <c r="C4" s="7">
        <v>10560</v>
      </c>
      <c r="D4" s="7">
        <f>(C4*D13)</f>
        <v>10591.679999999998</v>
      </c>
      <c r="E4" s="7">
        <f t="shared" ref="E4:V4" si="1">(D4*E13)</f>
        <v>10634.046719999998</v>
      </c>
      <c r="F4" s="7">
        <f t="shared" si="1"/>
        <v>10687.216953599996</v>
      </c>
      <c r="G4" s="7">
        <f t="shared" si="1"/>
        <v>10826.150773996795</v>
      </c>
      <c r="H4" s="7">
        <f t="shared" si="1"/>
        <v>10977.716884832749</v>
      </c>
      <c r="I4" s="7">
        <f t="shared" si="1"/>
        <v>11131.404921220408</v>
      </c>
      <c r="J4" s="7">
        <f t="shared" si="1"/>
        <v>11298.375995038714</v>
      </c>
      <c r="K4" s="7">
        <f t="shared" si="1"/>
        <v>11479.150010959333</v>
      </c>
      <c r="L4" s="7">
        <f t="shared" si="1"/>
        <v>11662.816411134681</v>
      </c>
      <c r="M4" s="7">
        <f t="shared" si="1"/>
        <v>11849.421473712837</v>
      </c>
      <c r="N4" s="7">
        <f t="shared" si="1"/>
        <v>12062.711060239668</v>
      </c>
      <c r="O4" s="7">
        <f t="shared" si="1"/>
        <v>12303.965281444462</v>
      </c>
      <c r="P4" s="7">
        <f t="shared" si="1"/>
        <v>12586.956482917683</v>
      </c>
      <c r="Q4" s="7">
        <f t="shared" si="1"/>
        <v>12926.80430795646</v>
      </c>
      <c r="R4" s="7">
        <f t="shared" si="1"/>
        <v>13340.462045811066</v>
      </c>
      <c r="S4" s="7">
        <f t="shared" si="1"/>
        <v>13820.718679460264</v>
      </c>
      <c r="T4" s="7">
        <f t="shared" si="1"/>
        <v>14442.651020035975</v>
      </c>
      <c r="U4" s="7">
        <f t="shared" si="1"/>
        <v>15078.127664917558</v>
      </c>
      <c r="V4" s="7">
        <f t="shared" si="1"/>
        <v>15801.877792833602</v>
      </c>
      <c r="W4" s="38">
        <f t="shared" ref="W4:W11" si="2">SUM(C4:V4)</f>
        <v>244062.2544801122</v>
      </c>
    </row>
    <row r="5" spans="1:23" ht="45" x14ac:dyDescent="0.25">
      <c r="A5" s="103"/>
      <c r="B5" s="7" t="s">
        <v>28</v>
      </c>
      <c r="C5" s="7">
        <v>9312</v>
      </c>
      <c r="D5" s="7">
        <f>(C5*D13)</f>
        <v>9339.9359999999997</v>
      </c>
      <c r="E5" s="7">
        <f t="shared" ref="E5:V5" si="3">(D5*E13)</f>
        <v>9377.2957439999991</v>
      </c>
      <c r="F5" s="7">
        <f t="shared" si="3"/>
        <v>9424.1822227199973</v>
      </c>
      <c r="G5" s="7">
        <f t="shared" si="3"/>
        <v>9546.6965916153567</v>
      </c>
      <c r="H5" s="7">
        <f t="shared" si="3"/>
        <v>9680.3503438979715</v>
      </c>
      <c r="I5" s="7">
        <f t="shared" si="3"/>
        <v>9815.8752487125439</v>
      </c>
      <c r="J5" s="7">
        <f t="shared" si="3"/>
        <v>9963.113377443231</v>
      </c>
      <c r="K5" s="7">
        <f t="shared" si="3"/>
        <v>10122.523191482323</v>
      </c>
      <c r="L5" s="7">
        <f t="shared" si="3"/>
        <v>10284.48356254604</v>
      </c>
      <c r="M5" s="7">
        <f t="shared" si="3"/>
        <v>10449.035299546777</v>
      </c>
      <c r="N5" s="7">
        <f t="shared" si="3"/>
        <v>10637.117934938618</v>
      </c>
      <c r="O5" s="7">
        <f t="shared" si="3"/>
        <v>10849.860293637392</v>
      </c>
      <c r="P5" s="7">
        <f t="shared" si="3"/>
        <v>11099.407080391051</v>
      </c>
      <c r="Q5" s="7">
        <f t="shared" si="3"/>
        <v>11399.091071561608</v>
      </c>
      <c r="R5" s="7">
        <f t="shared" si="3"/>
        <v>11763.861985851579</v>
      </c>
      <c r="S5" s="7">
        <f t="shared" si="3"/>
        <v>12187.361017342237</v>
      </c>
      <c r="T5" s="7">
        <f t="shared" si="3"/>
        <v>12735.792263122636</v>
      </c>
      <c r="U5" s="7">
        <f t="shared" si="3"/>
        <v>13296.167122700032</v>
      </c>
      <c r="V5" s="7">
        <f t="shared" si="3"/>
        <v>13934.383144589634</v>
      </c>
      <c r="W5" s="38">
        <f t="shared" si="2"/>
        <v>215218.53349609903</v>
      </c>
    </row>
    <row r="6" spans="1:23" x14ac:dyDescent="0.25">
      <c r="A6" s="103"/>
      <c r="B6" s="7" t="s">
        <v>10</v>
      </c>
      <c r="C6" s="7">
        <v>5184</v>
      </c>
      <c r="D6" s="7">
        <f>(C6*D13)</f>
        <v>5199.5519999999997</v>
      </c>
      <c r="E6" s="7">
        <f t="shared" ref="E6:V6" si="4">(D6*E13)</f>
        <v>5220.3502079999998</v>
      </c>
      <c r="F6" s="7">
        <f t="shared" si="4"/>
        <v>5246.4519590399996</v>
      </c>
      <c r="G6" s="7">
        <f t="shared" si="4"/>
        <v>5314.6558345075191</v>
      </c>
      <c r="H6" s="7">
        <f t="shared" si="4"/>
        <v>5389.0610161906243</v>
      </c>
      <c r="I6" s="7">
        <f t="shared" si="4"/>
        <v>5464.5078704172929</v>
      </c>
      <c r="J6" s="7">
        <f t="shared" si="4"/>
        <v>5546.4754884735521</v>
      </c>
      <c r="K6" s="7">
        <f t="shared" si="4"/>
        <v>5635.2190962891291</v>
      </c>
      <c r="L6" s="7">
        <f t="shared" si="4"/>
        <v>5725.382601829755</v>
      </c>
      <c r="M6" s="7">
        <f t="shared" si="4"/>
        <v>5816.9887234590315</v>
      </c>
      <c r="N6" s="7">
        <f t="shared" si="4"/>
        <v>5921.6945204812937</v>
      </c>
      <c r="O6" s="7">
        <f t="shared" si="4"/>
        <v>6040.1284108909194</v>
      </c>
      <c r="P6" s="7">
        <f t="shared" si="4"/>
        <v>6179.0513643414097</v>
      </c>
      <c r="Q6" s="7">
        <f t="shared" si="4"/>
        <v>6345.8857511786273</v>
      </c>
      <c r="R6" s="7">
        <f t="shared" si="4"/>
        <v>6548.9540952163434</v>
      </c>
      <c r="S6" s="7">
        <f t="shared" si="4"/>
        <v>6784.7164426441323</v>
      </c>
      <c r="T6" s="7">
        <f t="shared" si="4"/>
        <v>7090.0286825631174</v>
      </c>
      <c r="U6" s="7">
        <f t="shared" si="4"/>
        <v>7401.9899445958945</v>
      </c>
      <c r="V6" s="7">
        <f t="shared" si="4"/>
        <v>7757.285461936498</v>
      </c>
      <c r="W6" s="38">
        <f t="shared" si="2"/>
        <v>119812.37947205512</v>
      </c>
    </row>
    <row r="7" spans="1:23" ht="30" x14ac:dyDescent="0.25">
      <c r="A7" s="103"/>
      <c r="B7" s="7" t="s">
        <v>11</v>
      </c>
      <c r="C7" s="7">
        <v>4800</v>
      </c>
      <c r="D7" s="7">
        <f>(C7*D13)</f>
        <v>4814.3999999999996</v>
      </c>
      <c r="E7" s="7">
        <f t="shared" ref="E7:V7" si="5">(D7*E13)</f>
        <v>4833.6575999999995</v>
      </c>
      <c r="F7" s="7">
        <f t="shared" si="5"/>
        <v>4857.8258879999994</v>
      </c>
      <c r="G7" s="7">
        <f t="shared" si="5"/>
        <v>4920.9776245439989</v>
      </c>
      <c r="H7" s="7">
        <f t="shared" si="5"/>
        <v>4989.8713112876148</v>
      </c>
      <c r="I7" s="7">
        <f t="shared" si="5"/>
        <v>5059.7295096456419</v>
      </c>
      <c r="J7" s="7">
        <f t="shared" si="5"/>
        <v>5135.6254522903264</v>
      </c>
      <c r="K7" s="7">
        <f t="shared" si="5"/>
        <v>5217.7954595269721</v>
      </c>
      <c r="L7" s="7">
        <f t="shared" si="5"/>
        <v>5301.280186879404</v>
      </c>
      <c r="M7" s="7">
        <f t="shared" si="5"/>
        <v>5386.1006698694746</v>
      </c>
      <c r="N7" s="7">
        <f t="shared" si="5"/>
        <v>5483.0504819271255</v>
      </c>
      <c r="O7" s="7">
        <f t="shared" si="5"/>
        <v>5592.7114915656684</v>
      </c>
      <c r="P7" s="7">
        <f t="shared" si="5"/>
        <v>5721.343855871678</v>
      </c>
      <c r="Q7" s="7">
        <f t="shared" si="5"/>
        <v>5875.8201399802128</v>
      </c>
      <c r="R7" s="7">
        <f t="shared" si="5"/>
        <v>6063.8463844595799</v>
      </c>
      <c r="S7" s="7">
        <f t="shared" si="5"/>
        <v>6282.1448543001252</v>
      </c>
      <c r="T7" s="7">
        <f t="shared" si="5"/>
        <v>6564.84137274363</v>
      </c>
      <c r="U7" s="7">
        <f t="shared" si="5"/>
        <v>6853.6943931443502</v>
      </c>
      <c r="V7" s="7">
        <f t="shared" si="5"/>
        <v>7182.6717240152793</v>
      </c>
      <c r="W7" s="38">
        <f t="shared" si="2"/>
        <v>110937.38840005107</v>
      </c>
    </row>
    <row r="8" spans="1:23" x14ac:dyDescent="0.25">
      <c r="A8" s="103"/>
      <c r="B8" s="7" t="s">
        <v>12</v>
      </c>
      <c r="C8" s="7"/>
      <c r="D8" s="7"/>
      <c r="E8" s="7"/>
      <c r="F8" s="7">
        <v>8659.75</v>
      </c>
      <c r="G8" s="7"/>
      <c r="H8" s="7"/>
      <c r="I8" s="7"/>
      <c r="J8" s="7"/>
      <c r="K8" s="7">
        <v>11470</v>
      </c>
      <c r="L8" s="7"/>
      <c r="M8" s="7"/>
      <c r="N8" s="7"/>
      <c r="O8" s="7"/>
      <c r="P8" s="7">
        <v>16391.34</v>
      </c>
      <c r="Q8" s="7"/>
      <c r="R8" s="7"/>
      <c r="S8" s="7"/>
      <c r="T8" s="7">
        <v>18346.68</v>
      </c>
      <c r="U8" s="7"/>
      <c r="V8" s="7"/>
      <c r="W8" s="38">
        <f t="shared" si="2"/>
        <v>54867.77</v>
      </c>
    </row>
    <row r="9" spans="1:23" x14ac:dyDescent="0.25">
      <c r="A9" s="103"/>
      <c r="B9" s="7" t="s">
        <v>13</v>
      </c>
      <c r="C9" s="7">
        <v>4224</v>
      </c>
      <c r="D9" s="7">
        <f>(C9*D13)</f>
        <v>4236.6719999999996</v>
      </c>
      <c r="E9" s="7">
        <f t="shared" ref="E9:V9" si="6">(D9*E13)</f>
        <v>4253.6186879999996</v>
      </c>
      <c r="F9" s="7">
        <f t="shared" si="6"/>
        <v>4274.8867814399991</v>
      </c>
      <c r="G9" s="7">
        <f t="shared" si="6"/>
        <v>4330.4603095987186</v>
      </c>
      <c r="H9" s="7">
        <f t="shared" si="6"/>
        <v>4391.0867539331011</v>
      </c>
      <c r="I9" s="7">
        <f t="shared" si="6"/>
        <v>4452.5619684881649</v>
      </c>
      <c r="J9" s="7">
        <f t="shared" si="6"/>
        <v>4519.3503980154874</v>
      </c>
      <c r="K9" s="7">
        <f t="shared" si="6"/>
        <v>4591.6600043837352</v>
      </c>
      <c r="L9" s="7">
        <f t="shared" si="6"/>
        <v>4665.1265644538753</v>
      </c>
      <c r="M9" s="7">
        <f t="shared" si="6"/>
        <v>4739.7685894851375</v>
      </c>
      <c r="N9" s="7">
        <f t="shared" si="6"/>
        <v>4825.0844240958704</v>
      </c>
      <c r="O9" s="7">
        <f t="shared" si="6"/>
        <v>4921.5861125777883</v>
      </c>
      <c r="P9" s="7">
        <f t="shared" si="6"/>
        <v>5034.7825931670768</v>
      </c>
      <c r="Q9" s="7">
        <f t="shared" si="6"/>
        <v>5170.7217231825871</v>
      </c>
      <c r="R9" s="7">
        <f t="shared" si="6"/>
        <v>5336.1848183244301</v>
      </c>
      <c r="S9" s="7">
        <f t="shared" si="6"/>
        <v>5528.2874717841096</v>
      </c>
      <c r="T9" s="7">
        <f t="shared" si="6"/>
        <v>5777.0604080143939</v>
      </c>
      <c r="U9" s="7">
        <f t="shared" si="6"/>
        <v>6031.2510659670279</v>
      </c>
      <c r="V9" s="7">
        <f t="shared" si="6"/>
        <v>6320.7511171334454</v>
      </c>
      <c r="W9" s="38">
        <f t="shared" si="2"/>
        <v>97624.901792044926</v>
      </c>
    </row>
    <row r="10" spans="1:23" ht="30" x14ac:dyDescent="0.25">
      <c r="A10" s="103"/>
      <c r="B10" s="7" t="s">
        <v>14</v>
      </c>
      <c r="C10" s="7"/>
      <c r="D10" s="7"/>
      <c r="E10" s="7"/>
      <c r="F10" s="7"/>
      <c r="G10" s="7"/>
      <c r="H10" s="7"/>
      <c r="I10" s="7">
        <v>10148.219999999999</v>
      </c>
      <c r="J10" s="7"/>
      <c r="K10" s="7"/>
      <c r="L10" s="7"/>
      <c r="M10" s="7"/>
      <c r="N10" s="7">
        <v>14405.62</v>
      </c>
      <c r="O10" s="7"/>
      <c r="P10" s="7"/>
      <c r="Q10" s="7"/>
      <c r="R10" s="7">
        <v>17881.61</v>
      </c>
      <c r="S10" s="7"/>
      <c r="T10" s="7"/>
      <c r="U10" s="7"/>
      <c r="V10" s="7"/>
      <c r="W10" s="38">
        <f t="shared" si="2"/>
        <v>42435.45</v>
      </c>
    </row>
    <row r="11" spans="1:23" x14ac:dyDescent="0.25">
      <c r="A11" s="103"/>
      <c r="B11" s="7" t="s">
        <v>27</v>
      </c>
      <c r="C11" s="7">
        <v>6720</v>
      </c>
      <c r="D11" s="7">
        <v>7365.08</v>
      </c>
      <c r="E11" s="7">
        <v>7976.02</v>
      </c>
      <c r="F11" s="7"/>
      <c r="G11" s="7">
        <v>9045.2000000000007</v>
      </c>
      <c r="H11" s="7">
        <v>9560.67</v>
      </c>
      <c r="I11" s="7"/>
      <c r="J11" s="7">
        <v>10764.15</v>
      </c>
      <c r="K11" s="7"/>
      <c r="L11" s="7">
        <v>12322.13</v>
      </c>
      <c r="M11" s="7">
        <v>13330.71</v>
      </c>
      <c r="N11" s="7"/>
      <c r="O11" s="7">
        <v>15422.25</v>
      </c>
      <c r="P11" s="7"/>
      <c r="Q11" s="7">
        <v>17186.259999999998</v>
      </c>
      <c r="R11" s="7"/>
      <c r="S11" s="7">
        <v>18374.939999999999</v>
      </c>
      <c r="T11" s="7"/>
      <c r="U11" s="7">
        <v>18430.53</v>
      </c>
      <c r="V11" s="7">
        <v>18233.62</v>
      </c>
      <c r="W11" s="38">
        <f t="shared" si="2"/>
        <v>164731.56</v>
      </c>
    </row>
    <row r="12" spans="1:23" x14ac:dyDescent="0.25">
      <c r="A12" s="103"/>
      <c r="B12" s="7" t="s">
        <v>29</v>
      </c>
      <c r="C12" s="66">
        <f>SUM(C3:C11)</f>
        <v>52080</v>
      </c>
      <c r="D12" s="66">
        <f t="shared" ref="D12:V12" si="7">SUM(D3:D11)</f>
        <v>52861.16</v>
      </c>
      <c r="E12" s="66">
        <f t="shared" si="7"/>
        <v>53654.084319999994</v>
      </c>
      <c r="F12" s="66">
        <f t="shared" si="7"/>
        <v>54566.204641599987</v>
      </c>
      <c r="G12" s="66">
        <f t="shared" si="7"/>
        <v>55548.438551940781</v>
      </c>
      <c r="H12" s="66">
        <f t="shared" si="7"/>
        <v>56714.953891667952</v>
      </c>
      <c r="I12" s="66">
        <f t="shared" si="7"/>
        <v>57962.663866151313</v>
      </c>
      <c r="J12" s="66">
        <f t="shared" si="7"/>
        <v>59295.81052414357</v>
      </c>
      <c r="K12" s="66">
        <f t="shared" si="7"/>
        <v>60778.167092529868</v>
      </c>
      <c r="L12" s="66">
        <f t="shared" si="7"/>
        <v>62419.227766010343</v>
      </c>
      <c r="M12" s="66">
        <f t="shared" si="7"/>
        <v>64229.361330266511</v>
      </c>
      <c r="N12" s="66">
        <f t="shared" si="7"/>
        <v>66220.447054211312</v>
      </c>
      <c r="O12" s="66">
        <f t="shared" si="7"/>
        <v>68273.373595295532</v>
      </c>
      <c r="P12" s="66">
        <f t="shared" si="7"/>
        <v>70458.039437987332</v>
      </c>
      <c r="Q12" s="66">
        <f t="shared" si="7"/>
        <v>72712.760322812988</v>
      </c>
      <c r="R12" s="66">
        <f t="shared" si="7"/>
        <v>75184.958333143004</v>
      </c>
      <c r="S12" s="66">
        <f t="shared" si="7"/>
        <v>77741.208873136144</v>
      </c>
      <c r="T12" s="66">
        <f t="shared" si="7"/>
        <v>80384.430972427275</v>
      </c>
      <c r="U12" s="66">
        <f t="shared" si="7"/>
        <v>83197.942015214066</v>
      </c>
      <c r="V12" s="66">
        <f t="shared" si="7"/>
        <v>86109.867791944343</v>
      </c>
      <c r="W12" s="37">
        <f>SUM(C12:V12)</f>
        <v>1310393.1003804826</v>
      </c>
    </row>
    <row r="13" spans="1:23" ht="2.25" hidden="1" customHeight="1" x14ac:dyDescent="0.25">
      <c r="A13" s="103"/>
      <c r="B13" s="7"/>
      <c r="C13" s="7"/>
      <c r="D13" s="36">
        <v>1.0029999999999999</v>
      </c>
      <c r="E13" s="36">
        <v>1.004</v>
      </c>
      <c r="F13" s="36">
        <v>1.0049999999999999</v>
      </c>
      <c r="G13" s="36">
        <v>1.0129999999999999</v>
      </c>
      <c r="H13" s="36">
        <v>1.014</v>
      </c>
      <c r="I13" s="36">
        <v>1.014</v>
      </c>
      <c r="J13" s="36">
        <v>1.0149999999999999</v>
      </c>
      <c r="K13" s="36">
        <v>1.016</v>
      </c>
      <c r="L13" s="36">
        <v>1.016</v>
      </c>
      <c r="M13" s="36">
        <v>1.016</v>
      </c>
      <c r="N13" s="36">
        <v>1.018</v>
      </c>
      <c r="O13" s="36">
        <v>1.02</v>
      </c>
      <c r="P13" s="36">
        <v>1.0229999999999999</v>
      </c>
      <c r="Q13" s="36">
        <v>1.0269999999999999</v>
      </c>
      <c r="R13" s="36">
        <v>1.032</v>
      </c>
      <c r="S13" s="36">
        <v>1.036</v>
      </c>
      <c r="T13" s="36">
        <v>1.0449999999999999</v>
      </c>
      <c r="U13" s="36">
        <v>1.044</v>
      </c>
      <c r="V13" s="36">
        <v>1.048</v>
      </c>
      <c r="W13" s="38"/>
    </row>
    <row r="14" spans="1:23" x14ac:dyDescent="0.25">
      <c r="A14" s="103"/>
      <c r="B14" s="96" t="s">
        <v>2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38"/>
    </row>
    <row r="15" spans="1:23" x14ac:dyDescent="0.25">
      <c r="A15" s="8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38"/>
    </row>
    <row r="16" spans="1:23" x14ac:dyDescent="0.25">
      <c r="A16" s="89" t="s">
        <v>0</v>
      </c>
      <c r="B16" s="15" t="s">
        <v>1</v>
      </c>
      <c r="C16" s="65">
        <v>1</v>
      </c>
      <c r="D16" s="65">
        <v>2</v>
      </c>
      <c r="E16" s="65">
        <v>3</v>
      </c>
      <c r="F16" s="65">
        <v>4</v>
      </c>
      <c r="G16" s="65">
        <v>5</v>
      </c>
      <c r="H16" s="65">
        <v>6</v>
      </c>
      <c r="I16" s="65">
        <v>7</v>
      </c>
      <c r="J16" s="65">
        <v>8</v>
      </c>
      <c r="K16" s="65">
        <v>9</v>
      </c>
      <c r="L16" s="65">
        <v>10</v>
      </c>
      <c r="M16" s="65">
        <v>11</v>
      </c>
      <c r="N16" s="65">
        <v>12</v>
      </c>
      <c r="O16" s="65">
        <v>13</v>
      </c>
      <c r="P16" s="65">
        <v>14</v>
      </c>
      <c r="Q16" s="65">
        <v>15</v>
      </c>
      <c r="R16" s="65">
        <v>16</v>
      </c>
      <c r="S16" s="65">
        <v>17</v>
      </c>
      <c r="T16" s="65">
        <v>18</v>
      </c>
      <c r="U16" s="65">
        <v>19</v>
      </c>
      <c r="V16" s="65">
        <v>20</v>
      </c>
      <c r="W16" s="38"/>
    </row>
    <row r="17" spans="1:24" ht="30" x14ac:dyDescent="0.25">
      <c r="A17" s="98" t="s">
        <v>45</v>
      </c>
      <c r="B17" s="7" t="s">
        <v>15</v>
      </c>
      <c r="C17" s="7">
        <v>5463.33</v>
      </c>
      <c r="D17" s="7">
        <f>(C17*D24)</f>
        <v>5479.7199899999996</v>
      </c>
      <c r="E17" s="7">
        <f t="shared" ref="E17:V17" si="8">(D17*E24)</f>
        <v>5501.6388699599993</v>
      </c>
      <c r="F17" s="7">
        <f t="shared" si="8"/>
        <v>5529.1470643097991</v>
      </c>
      <c r="G17" s="7">
        <f t="shared" si="8"/>
        <v>5601.0259761458256</v>
      </c>
      <c r="H17" s="7">
        <f t="shared" si="8"/>
        <v>5679.4403398118675</v>
      </c>
      <c r="I17" s="7">
        <f t="shared" si="8"/>
        <v>5758.9525045692335</v>
      </c>
      <c r="J17" s="7">
        <f t="shared" si="8"/>
        <v>5845.3367921377712</v>
      </c>
      <c r="K17" s="7">
        <f t="shared" si="8"/>
        <v>5938.862180811976</v>
      </c>
      <c r="L17" s="7">
        <f t="shared" si="8"/>
        <v>6033.8839757049682</v>
      </c>
      <c r="M17" s="7">
        <f t="shared" si="8"/>
        <v>6130.4261193162474</v>
      </c>
      <c r="N17" s="7">
        <f t="shared" si="8"/>
        <v>6240.7737894639404</v>
      </c>
      <c r="O17" s="7">
        <f t="shared" si="8"/>
        <v>6365.5892652532193</v>
      </c>
      <c r="P17" s="7">
        <f t="shared" si="8"/>
        <v>6511.9978183540425</v>
      </c>
      <c r="Q17" s="7">
        <f t="shared" si="8"/>
        <v>6687.8217594496009</v>
      </c>
      <c r="R17" s="7">
        <f t="shared" si="8"/>
        <v>6901.8320557519883</v>
      </c>
      <c r="S17" s="7">
        <f t="shared" si="8"/>
        <v>7150.2980097590598</v>
      </c>
      <c r="T17" s="7">
        <f t="shared" si="8"/>
        <v>7472.0614201982171</v>
      </c>
      <c r="U17" s="7">
        <f t="shared" si="8"/>
        <v>7800.8321226869393</v>
      </c>
      <c r="V17" s="7">
        <f t="shared" si="8"/>
        <v>8175.2720645759127</v>
      </c>
      <c r="W17" s="38">
        <f>SUM(C17:V17)</f>
        <v>126268.24211826062</v>
      </c>
    </row>
    <row r="18" spans="1:24" x14ac:dyDescent="0.25">
      <c r="A18" s="98"/>
      <c r="B18" s="7" t="s">
        <v>16</v>
      </c>
      <c r="C18" s="7">
        <v>3740</v>
      </c>
      <c r="D18" s="7">
        <f>(C18*D24)</f>
        <v>3751.22</v>
      </c>
      <c r="E18" s="7">
        <f t="shared" ref="E18:V18" si="9">(D18*E24)</f>
        <v>3766.2248799999998</v>
      </c>
      <c r="F18" s="7">
        <f t="shared" si="9"/>
        <v>3785.0560043999994</v>
      </c>
      <c r="G18" s="7">
        <f t="shared" si="9"/>
        <v>3834.2617324571988</v>
      </c>
      <c r="H18" s="7">
        <f t="shared" si="9"/>
        <v>3887.9413967115997</v>
      </c>
      <c r="I18" s="7">
        <f t="shared" si="9"/>
        <v>3942.3725762655622</v>
      </c>
      <c r="J18" s="7">
        <f t="shared" si="9"/>
        <v>4001.508164909545</v>
      </c>
      <c r="K18" s="7">
        <f t="shared" si="9"/>
        <v>4065.5322955480979</v>
      </c>
      <c r="L18" s="7">
        <f t="shared" si="9"/>
        <v>4130.5808122768676</v>
      </c>
      <c r="M18" s="7">
        <f t="shared" si="9"/>
        <v>4196.6701052732978</v>
      </c>
      <c r="N18" s="7">
        <f t="shared" si="9"/>
        <v>4272.2101671682176</v>
      </c>
      <c r="O18" s="7">
        <f t="shared" si="9"/>
        <v>4357.6543705115819</v>
      </c>
      <c r="P18" s="7">
        <f t="shared" si="9"/>
        <v>4457.8804210333483</v>
      </c>
      <c r="Q18" s="7">
        <f t="shared" si="9"/>
        <v>4578.2431924012481</v>
      </c>
      <c r="R18" s="7">
        <f t="shared" si="9"/>
        <v>4724.7469745580884</v>
      </c>
      <c r="S18" s="7">
        <f t="shared" si="9"/>
        <v>4894.8378656421801</v>
      </c>
      <c r="T18" s="7">
        <f t="shared" si="9"/>
        <v>5115.1055695960777</v>
      </c>
      <c r="U18" s="7">
        <f t="shared" si="9"/>
        <v>5340.1702146583057</v>
      </c>
      <c r="V18" s="7">
        <f t="shared" si="9"/>
        <v>5596.4983849619048</v>
      </c>
      <c r="W18" s="38">
        <f t="shared" ref="W18:W22" si="10">SUM(C18:V18)</f>
        <v>86438.715128373136</v>
      </c>
    </row>
    <row r="19" spans="1:24" x14ac:dyDescent="0.25">
      <c r="A19" s="98"/>
      <c r="B19" s="7" t="s">
        <v>17</v>
      </c>
      <c r="C19" s="7">
        <v>3373.33</v>
      </c>
      <c r="D19" s="7">
        <f>(C19*D24)</f>
        <v>3383.4499899999996</v>
      </c>
      <c r="E19" s="7">
        <f t="shared" ref="E19:V19" si="11">(D19*E24)</f>
        <v>3396.9837899599997</v>
      </c>
      <c r="F19" s="7">
        <f t="shared" si="11"/>
        <v>3413.9687089097993</v>
      </c>
      <c r="G19" s="7">
        <f t="shared" si="11"/>
        <v>3458.3503021256265</v>
      </c>
      <c r="H19" s="7">
        <f t="shared" si="11"/>
        <v>3506.7672063553855</v>
      </c>
      <c r="I19" s="7">
        <f t="shared" si="11"/>
        <v>3555.8619472443611</v>
      </c>
      <c r="J19" s="7">
        <f t="shared" si="11"/>
        <v>3609.1998764530263</v>
      </c>
      <c r="K19" s="7">
        <f t="shared" si="11"/>
        <v>3666.9470744762748</v>
      </c>
      <c r="L19" s="7">
        <f t="shared" si="11"/>
        <v>3725.6182276678951</v>
      </c>
      <c r="M19" s="7">
        <f t="shared" si="11"/>
        <v>3785.2281193105814</v>
      </c>
      <c r="N19" s="7">
        <f t="shared" si="11"/>
        <v>3853.3622254581719</v>
      </c>
      <c r="O19" s="7">
        <f t="shared" si="11"/>
        <v>3930.4294699673355</v>
      </c>
      <c r="P19" s="7">
        <f t="shared" si="11"/>
        <v>4020.8293477765837</v>
      </c>
      <c r="Q19" s="7">
        <f t="shared" si="11"/>
        <v>4129.3917401665512</v>
      </c>
      <c r="R19" s="7">
        <f t="shared" si="11"/>
        <v>4261.5322758518814</v>
      </c>
      <c r="S19" s="7">
        <f t="shared" si="11"/>
        <v>4414.9474377825491</v>
      </c>
      <c r="T19" s="7">
        <f t="shared" si="11"/>
        <v>4613.6200724827631</v>
      </c>
      <c r="U19" s="7">
        <f t="shared" si="11"/>
        <v>4816.6193556720045</v>
      </c>
      <c r="V19" s="7">
        <f t="shared" si="11"/>
        <v>5047.8170847442607</v>
      </c>
      <c r="W19" s="38">
        <f t="shared" si="10"/>
        <v>77964.254252405051</v>
      </c>
    </row>
    <row r="20" spans="1:24" ht="45" x14ac:dyDescent="0.25">
      <c r="A20" s="98"/>
      <c r="B20" s="7" t="s">
        <v>19</v>
      </c>
      <c r="C20" s="7"/>
      <c r="D20" s="7"/>
      <c r="E20" s="7">
        <v>2600</v>
      </c>
      <c r="F20" s="7"/>
      <c r="G20" s="7"/>
      <c r="H20" s="7"/>
      <c r="I20" s="7">
        <v>3233.46</v>
      </c>
      <c r="J20" s="7"/>
      <c r="K20" s="7"/>
      <c r="L20" s="7"/>
      <c r="M20" s="7"/>
      <c r="N20" s="7">
        <v>4473.6899999999996</v>
      </c>
      <c r="O20" s="7"/>
      <c r="P20" s="7"/>
      <c r="Q20" s="7"/>
      <c r="R20" s="7"/>
      <c r="S20" s="7">
        <v>5657.66</v>
      </c>
      <c r="T20" s="7"/>
      <c r="U20" s="7"/>
      <c r="V20" s="7"/>
      <c r="W20" s="38">
        <f t="shared" si="10"/>
        <v>15964.81</v>
      </c>
    </row>
    <row r="21" spans="1:24" ht="30" x14ac:dyDescent="0.25">
      <c r="A21" s="98"/>
      <c r="B21" s="7" t="s">
        <v>18</v>
      </c>
      <c r="C21" s="7"/>
      <c r="D21" s="7"/>
      <c r="E21" s="7"/>
      <c r="F21" s="7"/>
      <c r="G21" s="7">
        <v>2910.15</v>
      </c>
      <c r="H21" s="7"/>
      <c r="I21" s="7"/>
      <c r="J21" s="7"/>
      <c r="K21" s="7">
        <v>3620.34</v>
      </c>
      <c r="L21" s="7"/>
      <c r="M21" s="7"/>
      <c r="N21" s="7"/>
      <c r="O21" s="7"/>
      <c r="P21" s="7">
        <v>5057.9399999999996</v>
      </c>
      <c r="Q21" s="7"/>
      <c r="R21" s="7"/>
      <c r="S21" s="7"/>
      <c r="T21" s="7"/>
      <c r="U21" s="7">
        <v>5712.57</v>
      </c>
      <c r="V21" s="7"/>
      <c r="W21" s="38">
        <f t="shared" si="10"/>
        <v>17301</v>
      </c>
    </row>
    <row r="22" spans="1:24" x14ac:dyDescent="0.25">
      <c r="A22" s="98"/>
      <c r="B22" s="7" t="s">
        <v>27</v>
      </c>
      <c r="C22" s="7">
        <v>2240.33</v>
      </c>
      <c r="D22" s="7">
        <v>2424.87</v>
      </c>
      <c r="E22" s="7"/>
      <c r="F22" s="7">
        <v>2796.17</v>
      </c>
      <c r="G22" s="7"/>
      <c r="H22" s="7">
        <v>3061.51</v>
      </c>
      <c r="I22" s="7"/>
      <c r="J22" s="7">
        <v>3413.89</v>
      </c>
      <c r="K22" s="7"/>
      <c r="L22" s="7">
        <v>3868.47</v>
      </c>
      <c r="M22" s="7">
        <v>4161.2299999999996</v>
      </c>
      <c r="N22" s="7"/>
      <c r="O22" s="7">
        <v>4770.3999999999996</v>
      </c>
      <c r="P22" s="7"/>
      <c r="Q22" s="7">
        <v>5291.65</v>
      </c>
      <c r="R22" s="7">
        <v>5502.36</v>
      </c>
      <c r="S22" s="7"/>
      <c r="T22" s="7">
        <v>5668.96</v>
      </c>
      <c r="U22" s="7"/>
      <c r="V22" s="7">
        <v>5679.06</v>
      </c>
      <c r="W22" s="38">
        <f t="shared" si="10"/>
        <v>48878.9</v>
      </c>
    </row>
    <row r="23" spans="1:24" ht="14.25" customHeight="1" x14ac:dyDescent="0.25">
      <c r="A23" s="98"/>
      <c r="B23" s="7" t="s">
        <v>31</v>
      </c>
      <c r="C23" s="37">
        <f>SUM(C17:C22)</f>
        <v>14816.99</v>
      </c>
      <c r="D23" s="37">
        <f t="shared" ref="D23:V23" si="12">SUM(D17:D22)</f>
        <v>15039.259979999999</v>
      </c>
      <c r="E23" s="37">
        <f t="shared" si="12"/>
        <v>15264.84753992</v>
      </c>
      <c r="F23" s="37">
        <f t="shared" si="12"/>
        <v>15524.341777619597</v>
      </c>
      <c r="G23" s="37">
        <f t="shared" si="12"/>
        <v>15803.788010728649</v>
      </c>
      <c r="H23" s="37">
        <f t="shared" si="12"/>
        <v>16135.658942878854</v>
      </c>
      <c r="I23" s="37">
        <f t="shared" si="12"/>
        <v>16490.647028079155</v>
      </c>
      <c r="J23" s="37">
        <f t="shared" si="12"/>
        <v>16869.934833500341</v>
      </c>
      <c r="K23" s="37">
        <f t="shared" si="12"/>
        <v>17291.681550836351</v>
      </c>
      <c r="L23" s="37">
        <f t="shared" si="12"/>
        <v>17758.553015649733</v>
      </c>
      <c r="M23" s="37">
        <f t="shared" si="12"/>
        <v>18273.554343900127</v>
      </c>
      <c r="N23" s="37">
        <f t="shared" si="12"/>
        <v>18840.036182090327</v>
      </c>
      <c r="O23" s="37">
        <f t="shared" si="12"/>
        <v>19424.073105732135</v>
      </c>
      <c r="P23" s="37">
        <f t="shared" si="12"/>
        <v>20048.647587163974</v>
      </c>
      <c r="Q23" s="37">
        <f t="shared" si="12"/>
        <v>20687.106692017398</v>
      </c>
      <c r="R23" s="37">
        <f t="shared" si="12"/>
        <v>21390.471306161959</v>
      </c>
      <c r="S23" s="37">
        <f t="shared" si="12"/>
        <v>22117.74331318379</v>
      </c>
      <c r="T23" s="37">
        <f t="shared" si="12"/>
        <v>22869.747062277056</v>
      </c>
      <c r="U23" s="37">
        <f t="shared" si="12"/>
        <v>23670.191693017252</v>
      </c>
      <c r="V23" s="37">
        <f t="shared" si="12"/>
        <v>24498.647534282078</v>
      </c>
      <c r="W23" s="37">
        <f>SUM(W17:W22)</f>
        <v>372815.92149903887</v>
      </c>
      <c r="X23" s="13"/>
    </row>
    <row r="24" spans="1:24" hidden="1" x14ac:dyDescent="0.25">
      <c r="A24" s="98"/>
      <c r="B24" s="7"/>
      <c r="C24" s="7"/>
      <c r="D24" s="7">
        <v>1.0029999999999999</v>
      </c>
      <c r="E24" s="7">
        <v>1.004</v>
      </c>
      <c r="F24" s="7">
        <v>1.0049999999999999</v>
      </c>
      <c r="G24" s="7">
        <v>1.0129999999999999</v>
      </c>
      <c r="H24" s="7">
        <v>1.014</v>
      </c>
      <c r="I24" s="7">
        <v>1.014</v>
      </c>
      <c r="J24" s="7">
        <v>1.0149999999999999</v>
      </c>
      <c r="K24" s="7">
        <v>1.016</v>
      </c>
      <c r="L24" s="7">
        <v>1.016</v>
      </c>
      <c r="M24" s="7">
        <v>1.016</v>
      </c>
      <c r="N24" s="7">
        <v>1.018</v>
      </c>
      <c r="O24" s="7">
        <v>1.02</v>
      </c>
      <c r="P24" s="7">
        <v>1.0229999999999999</v>
      </c>
      <c r="Q24" s="7">
        <v>1.0269999999999999</v>
      </c>
      <c r="R24" s="7">
        <v>1.032</v>
      </c>
      <c r="S24" s="7">
        <v>1.036</v>
      </c>
      <c r="T24" s="7">
        <v>1.0449999999999999</v>
      </c>
      <c r="U24" s="7">
        <v>1.044</v>
      </c>
      <c r="V24" s="7">
        <v>1.048</v>
      </c>
      <c r="W24" s="7"/>
    </row>
    <row r="25" spans="1:24" x14ac:dyDescent="0.25">
      <c r="A25" s="98"/>
      <c r="B25" s="96" t="s">
        <v>2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7"/>
    </row>
    <row r="27" spans="1:24" x14ac:dyDescent="0.25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</row>
  </sheetData>
  <mergeCells count="7">
    <mergeCell ref="A17:A25"/>
    <mergeCell ref="B25:V25"/>
    <mergeCell ref="A1:A2"/>
    <mergeCell ref="B1:B2"/>
    <mergeCell ref="C1:W1"/>
    <mergeCell ref="A3:A14"/>
    <mergeCell ref="B14:V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7"/>
  <sheetViews>
    <sheetView workbookViewId="0">
      <selection activeCell="A35" sqref="A35"/>
    </sheetView>
  </sheetViews>
  <sheetFormatPr defaultColWidth="11.42578125" defaultRowHeight="15" x14ac:dyDescent="0.25"/>
  <cols>
    <col min="1" max="1" width="19.42578125" customWidth="1"/>
    <col min="2" max="2" width="38.7109375" customWidth="1"/>
    <col min="3" max="23" width="14.7109375" style="67" customWidth="1"/>
  </cols>
  <sheetData>
    <row r="1" spans="1:23" ht="15" customHeight="1" x14ac:dyDescent="0.25">
      <c r="A1" s="90" t="s">
        <v>0</v>
      </c>
      <c r="B1" s="92" t="s">
        <v>1</v>
      </c>
      <c r="C1" s="105" t="s">
        <v>23</v>
      </c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6"/>
    </row>
    <row r="2" spans="1:23" ht="15.75" thickBot="1" x14ac:dyDescent="0.3">
      <c r="A2" s="91"/>
      <c r="B2" s="93"/>
      <c r="C2" s="48">
        <v>1</v>
      </c>
      <c r="D2" s="49">
        <v>2</v>
      </c>
      <c r="E2" s="49">
        <v>3</v>
      </c>
      <c r="F2" s="49">
        <v>4</v>
      </c>
      <c r="G2" s="49">
        <v>5</v>
      </c>
      <c r="H2" s="49">
        <v>6</v>
      </c>
      <c r="I2" s="49">
        <v>7</v>
      </c>
      <c r="J2" s="49">
        <v>8</v>
      </c>
      <c r="K2" s="49">
        <v>9</v>
      </c>
      <c r="L2" s="49">
        <v>10</v>
      </c>
      <c r="M2" s="49">
        <v>11</v>
      </c>
      <c r="N2" s="49">
        <v>12</v>
      </c>
      <c r="O2" s="49">
        <v>13</v>
      </c>
      <c r="P2" s="49">
        <v>14</v>
      </c>
      <c r="Q2" s="49">
        <v>15</v>
      </c>
      <c r="R2" s="49">
        <v>16</v>
      </c>
      <c r="S2" s="49">
        <v>17</v>
      </c>
      <c r="T2" s="49">
        <v>18</v>
      </c>
      <c r="U2" s="49">
        <v>19</v>
      </c>
      <c r="V2" s="49">
        <v>20</v>
      </c>
      <c r="W2" s="68" t="s">
        <v>2</v>
      </c>
    </row>
    <row r="3" spans="1:23" ht="30" customHeight="1" x14ac:dyDescent="0.25">
      <c r="A3" s="97" t="s">
        <v>46</v>
      </c>
      <c r="B3" s="16" t="s">
        <v>3</v>
      </c>
      <c r="C3" s="69">
        <v>1886.94</v>
      </c>
      <c r="D3" s="69">
        <f>(C3*D13)</f>
        <v>1892.6008199999999</v>
      </c>
      <c r="E3" s="69">
        <f>(D3*E13)</f>
        <v>1900.1712232799998</v>
      </c>
      <c r="F3" s="69">
        <f t="shared" ref="F3:V3" si="0">(E3*F13)</f>
        <v>1909.6720793963996</v>
      </c>
      <c r="G3" s="69">
        <f t="shared" si="0"/>
        <v>1934.4978164285526</v>
      </c>
      <c r="H3" s="69">
        <f t="shared" si="0"/>
        <v>1961.5807858585524</v>
      </c>
      <c r="I3" s="69">
        <f t="shared" si="0"/>
        <v>1989.0429168605722</v>
      </c>
      <c r="J3" s="69">
        <f t="shared" si="0"/>
        <v>2018.8785606134807</v>
      </c>
      <c r="K3" s="69">
        <f t="shared" si="0"/>
        <v>2051.1806175832962</v>
      </c>
      <c r="L3" s="69">
        <f t="shared" si="0"/>
        <v>2083.999507464629</v>
      </c>
      <c r="M3" s="69">
        <f t="shared" si="0"/>
        <v>2117.343499584063</v>
      </c>
      <c r="N3" s="69">
        <f t="shared" si="0"/>
        <v>2155.4556825765762</v>
      </c>
      <c r="O3" s="69">
        <f t="shared" si="0"/>
        <v>2198.5647962281078</v>
      </c>
      <c r="P3" s="69">
        <f t="shared" si="0"/>
        <v>2249.1317865413539</v>
      </c>
      <c r="Q3" s="69">
        <f t="shared" si="0"/>
        <v>2309.8583447779702</v>
      </c>
      <c r="R3" s="69">
        <f t="shared" si="0"/>
        <v>2383.7738118108655</v>
      </c>
      <c r="S3" s="69">
        <f t="shared" si="0"/>
        <v>2469.5896690360569</v>
      </c>
      <c r="T3" s="69">
        <f t="shared" si="0"/>
        <v>2580.7212041426792</v>
      </c>
      <c r="U3" s="69">
        <f t="shared" si="0"/>
        <v>2694.272937124957</v>
      </c>
      <c r="V3" s="69">
        <f t="shared" si="0"/>
        <v>2823.5980381069553</v>
      </c>
      <c r="W3" s="69">
        <f>SUM(C3:V3)</f>
        <v>43610.874097415071</v>
      </c>
    </row>
    <row r="4" spans="1:23" x14ac:dyDescent="0.25">
      <c r="A4" s="98"/>
      <c r="B4" s="7" t="s">
        <v>4</v>
      </c>
      <c r="C4" s="70">
        <v>1513.06</v>
      </c>
      <c r="D4" s="70">
        <f>(C4*D13)</f>
        <v>1517.5991799999997</v>
      </c>
      <c r="E4" s="70">
        <f>(D4*E13)</f>
        <v>1523.6695767199997</v>
      </c>
      <c r="F4" s="70">
        <f t="shared" ref="F4:V4" si="1">(E4*F13)</f>
        <v>1531.2879246035995</v>
      </c>
      <c r="G4" s="70">
        <f t="shared" si="1"/>
        <v>1551.1946676234461</v>
      </c>
      <c r="H4" s="70">
        <f t="shared" si="1"/>
        <v>1572.9113929701743</v>
      </c>
      <c r="I4" s="70">
        <f t="shared" si="1"/>
        <v>1594.9321524717568</v>
      </c>
      <c r="J4" s="70">
        <f t="shared" si="1"/>
        <v>1618.8561347588329</v>
      </c>
      <c r="K4" s="70">
        <f t="shared" si="1"/>
        <v>1644.7578329149742</v>
      </c>
      <c r="L4" s="70">
        <f t="shared" si="1"/>
        <v>1671.0739582416138</v>
      </c>
      <c r="M4" s="70">
        <f t="shared" si="1"/>
        <v>1697.8111415734797</v>
      </c>
      <c r="N4" s="70">
        <f t="shared" si="1"/>
        <v>1728.3717421218023</v>
      </c>
      <c r="O4" s="70">
        <f t="shared" si="1"/>
        <v>1762.9391769642384</v>
      </c>
      <c r="P4" s="70">
        <f t="shared" si="1"/>
        <v>1803.4867780344157</v>
      </c>
      <c r="Q4" s="70">
        <f t="shared" si="1"/>
        <v>1852.1809210413448</v>
      </c>
      <c r="R4" s="70">
        <f t="shared" si="1"/>
        <v>1911.4507105146679</v>
      </c>
      <c r="S4" s="70">
        <f t="shared" si="1"/>
        <v>1980.262936093196</v>
      </c>
      <c r="T4" s="70">
        <f t="shared" si="1"/>
        <v>2069.3747682173898</v>
      </c>
      <c r="U4" s="70">
        <f t="shared" si="1"/>
        <v>2160.4272580189549</v>
      </c>
      <c r="V4" s="70">
        <f t="shared" si="1"/>
        <v>2264.1277664038648</v>
      </c>
      <c r="W4" s="69">
        <f t="shared" ref="W4:W8" si="2">SUM(C4:V4)</f>
        <v>34969.776019287754</v>
      </c>
    </row>
    <row r="5" spans="1:23" x14ac:dyDescent="0.25">
      <c r="A5" s="98"/>
      <c r="B5" s="7" t="s">
        <v>5</v>
      </c>
      <c r="C5" s="70">
        <v>1600</v>
      </c>
      <c r="D5" s="70">
        <f>(C5*D13)</f>
        <v>1604.7999999999997</v>
      </c>
      <c r="E5" s="70">
        <f>(D5*E13)</f>
        <v>1611.2191999999998</v>
      </c>
      <c r="F5" s="70">
        <f t="shared" ref="F5:V5" si="3">(E5*F13)</f>
        <v>1619.2752959999996</v>
      </c>
      <c r="G5" s="70">
        <f t="shared" si="3"/>
        <v>1640.3258748479993</v>
      </c>
      <c r="H5" s="70">
        <f t="shared" si="3"/>
        <v>1663.2904370958713</v>
      </c>
      <c r="I5" s="70">
        <f t="shared" si="3"/>
        <v>1686.5765032152135</v>
      </c>
      <c r="J5" s="70">
        <f t="shared" si="3"/>
        <v>1711.8751507634415</v>
      </c>
      <c r="K5" s="70">
        <f t="shared" si="3"/>
        <v>1739.2651531756567</v>
      </c>
      <c r="L5" s="70">
        <f t="shared" si="3"/>
        <v>1767.0933956264671</v>
      </c>
      <c r="M5" s="70">
        <f t="shared" si="3"/>
        <v>1795.3668899564907</v>
      </c>
      <c r="N5" s="70">
        <f t="shared" si="3"/>
        <v>1827.6834939757075</v>
      </c>
      <c r="O5" s="70">
        <f t="shared" si="3"/>
        <v>1864.2371638552218</v>
      </c>
      <c r="P5" s="70">
        <f t="shared" si="3"/>
        <v>1907.1146186238916</v>
      </c>
      <c r="Q5" s="70">
        <f t="shared" si="3"/>
        <v>1958.6067133267366</v>
      </c>
      <c r="R5" s="70">
        <f t="shared" si="3"/>
        <v>2021.2821281531922</v>
      </c>
      <c r="S5" s="70">
        <f t="shared" si="3"/>
        <v>2094.0482847667072</v>
      </c>
      <c r="T5" s="70">
        <f t="shared" si="3"/>
        <v>2188.2804575812088</v>
      </c>
      <c r="U5" s="70">
        <f t="shared" si="3"/>
        <v>2284.5647977147819</v>
      </c>
      <c r="V5" s="70">
        <f t="shared" si="3"/>
        <v>2394.2239080050917</v>
      </c>
      <c r="W5" s="69">
        <f t="shared" si="2"/>
        <v>36979.129466683677</v>
      </c>
    </row>
    <row r="6" spans="1:23" ht="30" x14ac:dyDescent="0.25">
      <c r="A6" s="98"/>
      <c r="B6" s="7" t="s">
        <v>6</v>
      </c>
      <c r="C6" s="70"/>
      <c r="D6" s="70"/>
      <c r="E6" s="70"/>
      <c r="F6" s="70">
        <v>178.46</v>
      </c>
      <c r="G6" s="70"/>
      <c r="H6" s="70"/>
      <c r="I6" s="70"/>
      <c r="J6" s="70"/>
      <c r="K6" s="70">
        <v>399.88</v>
      </c>
      <c r="L6" s="70"/>
      <c r="M6" s="70"/>
      <c r="N6" s="70"/>
      <c r="O6" s="70"/>
      <c r="P6" s="70">
        <v>804.68</v>
      </c>
      <c r="Q6" s="70"/>
      <c r="R6" s="70"/>
      <c r="S6" s="70"/>
      <c r="T6" s="70"/>
      <c r="U6" s="70">
        <v>848.26</v>
      </c>
      <c r="V6" s="70"/>
      <c r="W6" s="69">
        <f t="shared" si="2"/>
        <v>2231.2799999999997</v>
      </c>
    </row>
    <row r="7" spans="1:23" ht="30" x14ac:dyDescent="0.25">
      <c r="A7" s="98"/>
      <c r="B7" s="7" t="s">
        <v>7</v>
      </c>
      <c r="C7" s="70"/>
      <c r="D7" s="70"/>
      <c r="E7" s="70"/>
      <c r="F7" s="70"/>
      <c r="G7" s="70"/>
      <c r="H7" s="70"/>
      <c r="I7" s="70">
        <v>294.24</v>
      </c>
      <c r="J7" s="70"/>
      <c r="K7" s="70"/>
      <c r="L7" s="70"/>
      <c r="M7" s="70"/>
      <c r="N7" s="70">
        <v>646.05999999999995</v>
      </c>
      <c r="O7" s="70"/>
      <c r="P7" s="70"/>
      <c r="Q7" s="70"/>
      <c r="R7" s="70"/>
      <c r="S7" s="70">
        <v>919.74</v>
      </c>
      <c r="T7" s="70"/>
      <c r="U7" s="70"/>
      <c r="V7" s="70"/>
      <c r="W7" s="69">
        <f t="shared" si="2"/>
        <v>1860.04</v>
      </c>
    </row>
    <row r="8" spans="1:23" x14ac:dyDescent="0.25">
      <c r="A8" s="98"/>
      <c r="B8" s="7" t="s">
        <v>27</v>
      </c>
      <c r="C8" s="70">
        <v>0</v>
      </c>
      <c r="D8" s="70">
        <v>60</v>
      </c>
      <c r="E8" s="70">
        <v>116.06</v>
      </c>
      <c r="F8" s="70"/>
      <c r="G8" s="70">
        <v>206.97</v>
      </c>
      <c r="H8" s="70">
        <v>247.2</v>
      </c>
      <c r="I8" s="70"/>
      <c r="J8" s="70">
        <v>345.16</v>
      </c>
      <c r="K8" s="70"/>
      <c r="L8" s="70">
        <v>470.46</v>
      </c>
      <c r="M8" s="70">
        <v>555.89</v>
      </c>
      <c r="N8" s="70"/>
      <c r="O8" s="70">
        <v>728.92</v>
      </c>
      <c r="P8" s="70">
        <v>0</v>
      </c>
      <c r="Q8" s="70">
        <v>860.22</v>
      </c>
      <c r="R8" s="70">
        <v>901.71</v>
      </c>
      <c r="S8" s="70"/>
      <c r="T8" s="70">
        <v>879.02</v>
      </c>
      <c r="U8" s="70"/>
      <c r="V8" s="70">
        <v>785.14</v>
      </c>
      <c r="W8" s="69">
        <f t="shared" si="2"/>
        <v>6156.7500000000009</v>
      </c>
    </row>
    <row r="9" spans="1:23" ht="30" customHeight="1" x14ac:dyDescent="0.25">
      <c r="A9" s="98"/>
      <c r="B9" s="7" t="s">
        <v>26</v>
      </c>
      <c r="C9" s="71">
        <f>SUM(C3:C8)</f>
        <v>5000</v>
      </c>
      <c r="D9" s="71">
        <f>SUM(D3:D8)</f>
        <v>5075</v>
      </c>
      <c r="E9" s="71">
        <f>SUM(E3:E8)</f>
        <v>5151.12</v>
      </c>
      <c r="F9" s="71">
        <f t="shared" ref="F9:V9" si="4">SUM(F3:F8)</f>
        <v>5238.6952999999985</v>
      </c>
      <c r="G9" s="71">
        <f t="shared" si="4"/>
        <v>5332.9883588999983</v>
      </c>
      <c r="H9" s="71">
        <f t="shared" si="4"/>
        <v>5444.9826159245977</v>
      </c>
      <c r="I9" s="71">
        <f t="shared" si="4"/>
        <v>5564.7915725475423</v>
      </c>
      <c r="J9" s="71">
        <f t="shared" si="4"/>
        <v>5694.769846135755</v>
      </c>
      <c r="K9" s="71">
        <f t="shared" si="4"/>
        <v>5835.0836036739274</v>
      </c>
      <c r="L9" s="71">
        <f t="shared" si="4"/>
        <v>5992.6268613327102</v>
      </c>
      <c r="M9" s="71">
        <f t="shared" si="4"/>
        <v>6166.411531114034</v>
      </c>
      <c r="N9" s="71">
        <f t="shared" si="4"/>
        <v>6357.570918674086</v>
      </c>
      <c r="O9" s="71">
        <f t="shared" si="4"/>
        <v>6554.6611370475675</v>
      </c>
      <c r="P9" s="71">
        <f t="shared" si="4"/>
        <v>6764.4131831996619</v>
      </c>
      <c r="Q9" s="71">
        <f t="shared" si="4"/>
        <v>6980.8659791460514</v>
      </c>
      <c r="R9" s="71">
        <f t="shared" si="4"/>
        <v>7218.2166504787256</v>
      </c>
      <c r="S9" s="71">
        <f t="shared" si="4"/>
        <v>7463.6408898959598</v>
      </c>
      <c r="T9" s="71">
        <f t="shared" si="4"/>
        <v>7717.3964299412783</v>
      </c>
      <c r="U9" s="71">
        <f t="shared" si="4"/>
        <v>7987.5249928586945</v>
      </c>
      <c r="V9" s="71">
        <f t="shared" si="4"/>
        <v>8267.0897125159117</v>
      </c>
      <c r="W9" s="72">
        <f>SUM(W3:W8)</f>
        <v>125807.8495833865</v>
      </c>
    </row>
    <row r="10" spans="1:23" x14ac:dyDescent="0.25">
      <c r="A10" s="98"/>
      <c r="B10" s="96" t="s">
        <v>2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38"/>
    </row>
    <row r="11" spans="1:23" x14ac:dyDescent="0.25">
      <c r="A11" s="31"/>
      <c r="B11" s="32"/>
      <c r="C11" s="3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4"/>
    </row>
    <row r="12" spans="1:23" x14ac:dyDescent="0.25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74"/>
    </row>
    <row r="13" spans="1:23" ht="2.25" customHeight="1" thickBot="1" x14ac:dyDescent="0.3">
      <c r="A13" s="31"/>
      <c r="B13" s="32"/>
      <c r="C13" s="73"/>
      <c r="D13" s="73">
        <v>1.0029999999999999</v>
      </c>
      <c r="E13" s="73">
        <v>1.004</v>
      </c>
      <c r="F13" s="73">
        <v>1.0049999999999999</v>
      </c>
      <c r="G13" s="73">
        <v>1.0129999999999999</v>
      </c>
      <c r="H13" s="73">
        <v>1.014</v>
      </c>
      <c r="I13" s="73">
        <v>1.014</v>
      </c>
      <c r="J13" s="73">
        <v>1.0149999999999999</v>
      </c>
      <c r="K13" s="73">
        <v>1.016</v>
      </c>
      <c r="L13" s="73">
        <v>1.016</v>
      </c>
      <c r="M13" s="73">
        <v>1.016</v>
      </c>
      <c r="N13" s="73">
        <v>1.018</v>
      </c>
      <c r="O13" s="73">
        <v>1.02</v>
      </c>
      <c r="P13" s="73">
        <v>1.0229999999999999</v>
      </c>
      <c r="Q13" s="73">
        <v>1.0269999999999999</v>
      </c>
      <c r="R13" s="73">
        <v>1.032</v>
      </c>
      <c r="S13" s="73">
        <v>1.036</v>
      </c>
      <c r="T13" s="73">
        <v>1.0449999999999999</v>
      </c>
      <c r="U13" s="73">
        <v>1.044</v>
      </c>
      <c r="V13" s="73">
        <v>1.048</v>
      </c>
      <c r="W13" s="74"/>
    </row>
    <row r="14" spans="1:23" ht="15.75" thickBot="1" x14ac:dyDescent="0.3">
      <c r="A14" s="33" t="s">
        <v>0</v>
      </c>
      <c r="B14" s="34" t="s">
        <v>1</v>
      </c>
      <c r="C14" s="46">
        <v>1</v>
      </c>
      <c r="D14" s="47">
        <v>2</v>
      </c>
      <c r="E14" s="47">
        <v>3</v>
      </c>
      <c r="F14" s="47">
        <v>4</v>
      </c>
      <c r="G14" s="47">
        <v>5</v>
      </c>
      <c r="H14" s="47">
        <v>6</v>
      </c>
      <c r="I14" s="47">
        <v>7</v>
      </c>
      <c r="J14" s="47">
        <v>8</v>
      </c>
      <c r="K14" s="47">
        <v>9</v>
      </c>
      <c r="L14" s="47">
        <v>10</v>
      </c>
      <c r="M14" s="47">
        <v>11</v>
      </c>
      <c r="N14" s="47">
        <v>12</v>
      </c>
      <c r="O14" s="47">
        <v>13</v>
      </c>
      <c r="P14" s="47">
        <v>14</v>
      </c>
      <c r="Q14" s="47">
        <v>15</v>
      </c>
      <c r="R14" s="47">
        <v>16</v>
      </c>
      <c r="S14" s="47">
        <v>17</v>
      </c>
      <c r="T14" s="47">
        <v>18</v>
      </c>
      <c r="U14" s="47">
        <v>19</v>
      </c>
      <c r="V14" s="47">
        <v>20</v>
      </c>
      <c r="W14" s="52" t="s">
        <v>2</v>
      </c>
    </row>
    <row r="15" spans="1:23" ht="30" customHeight="1" x14ac:dyDescent="0.25">
      <c r="A15" s="99" t="s">
        <v>47</v>
      </c>
      <c r="B15" s="26" t="s">
        <v>9</v>
      </c>
      <c r="C15" s="75">
        <v>4465</v>
      </c>
      <c r="D15" s="75">
        <f t="shared" ref="D15:V15" si="5">(C15*D26)</f>
        <v>4478.3949999999995</v>
      </c>
      <c r="E15" s="75">
        <f t="shared" si="5"/>
        <v>4496.3085799999999</v>
      </c>
      <c r="F15" s="75">
        <f t="shared" si="5"/>
        <v>4518.790122899999</v>
      </c>
      <c r="G15" s="75">
        <f t="shared" si="5"/>
        <v>4577.5343944976985</v>
      </c>
      <c r="H15" s="75">
        <f t="shared" si="5"/>
        <v>4641.6198760206662</v>
      </c>
      <c r="I15" s="75">
        <f t="shared" si="5"/>
        <v>4706.6025542849557</v>
      </c>
      <c r="J15" s="75">
        <f t="shared" si="5"/>
        <v>4777.2015925992291</v>
      </c>
      <c r="K15" s="75">
        <f t="shared" si="5"/>
        <v>4853.6368180808167</v>
      </c>
      <c r="L15" s="75">
        <f t="shared" si="5"/>
        <v>4931.2950071701098</v>
      </c>
      <c r="M15" s="75">
        <f t="shared" si="5"/>
        <v>5010.1957272848313</v>
      </c>
      <c r="N15" s="75">
        <f t="shared" si="5"/>
        <v>5100.3792503759587</v>
      </c>
      <c r="O15" s="75">
        <f t="shared" si="5"/>
        <v>5202.3868353834778</v>
      </c>
      <c r="P15" s="75">
        <f t="shared" si="5"/>
        <v>5322.0417325972976</v>
      </c>
      <c r="Q15" s="75">
        <f t="shared" si="5"/>
        <v>5465.7368593774245</v>
      </c>
      <c r="R15" s="75">
        <f t="shared" si="5"/>
        <v>5640.6404388775018</v>
      </c>
      <c r="S15" s="75">
        <f t="shared" si="5"/>
        <v>5843.7034946770918</v>
      </c>
      <c r="T15" s="75">
        <f t="shared" si="5"/>
        <v>6106.6701519375601</v>
      </c>
      <c r="U15" s="75">
        <f t="shared" si="5"/>
        <v>6375.3636386228127</v>
      </c>
      <c r="V15" s="75">
        <f t="shared" si="5"/>
        <v>6681.3810932767083</v>
      </c>
      <c r="W15" s="76">
        <f t="shared" ref="W15:W24" si="6">SUM(C15:V15)</f>
        <v>103194.88316796416</v>
      </c>
    </row>
    <row r="16" spans="1:23" x14ac:dyDescent="0.25">
      <c r="A16" s="100"/>
      <c r="B16" s="7" t="s">
        <v>8</v>
      </c>
      <c r="C16" s="38">
        <v>4180</v>
      </c>
      <c r="D16" s="38">
        <f t="shared" ref="D16:V16" si="7">(C16*D26)</f>
        <v>4192.54</v>
      </c>
      <c r="E16" s="38">
        <f t="shared" si="7"/>
        <v>4209.31016</v>
      </c>
      <c r="F16" s="38">
        <f t="shared" si="7"/>
        <v>4230.3567107999997</v>
      </c>
      <c r="G16" s="38">
        <f t="shared" si="7"/>
        <v>4285.351348040399</v>
      </c>
      <c r="H16" s="38">
        <f t="shared" si="7"/>
        <v>4345.3462669129649</v>
      </c>
      <c r="I16" s="38">
        <f t="shared" si="7"/>
        <v>4406.1811146497466</v>
      </c>
      <c r="J16" s="38">
        <f t="shared" si="7"/>
        <v>4472.2738313694927</v>
      </c>
      <c r="K16" s="38">
        <f t="shared" si="7"/>
        <v>4543.8302126714043</v>
      </c>
      <c r="L16" s="38">
        <f t="shared" si="7"/>
        <v>4616.5314960741471</v>
      </c>
      <c r="M16" s="38">
        <f t="shared" si="7"/>
        <v>4690.3960000113339</v>
      </c>
      <c r="N16" s="38">
        <f t="shared" si="7"/>
        <v>4774.8231280115378</v>
      </c>
      <c r="O16" s="38">
        <f t="shared" si="7"/>
        <v>4870.3195905717685</v>
      </c>
      <c r="P16" s="38">
        <f t="shared" si="7"/>
        <v>4982.3369411549183</v>
      </c>
      <c r="Q16" s="38">
        <f t="shared" si="7"/>
        <v>5116.8600385661011</v>
      </c>
      <c r="R16" s="38">
        <f t="shared" si="7"/>
        <v>5280.5995598002164</v>
      </c>
      <c r="S16" s="38">
        <f t="shared" si="7"/>
        <v>5470.7011439530243</v>
      </c>
      <c r="T16" s="38">
        <f t="shared" si="7"/>
        <v>5716.8826954309097</v>
      </c>
      <c r="U16" s="38">
        <f t="shared" si="7"/>
        <v>5968.4255340298696</v>
      </c>
      <c r="V16" s="38">
        <f t="shared" si="7"/>
        <v>6254.9099596633032</v>
      </c>
      <c r="W16" s="77">
        <f t="shared" si="6"/>
        <v>96607.975731711122</v>
      </c>
    </row>
    <row r="17" spans="1:23" ht="45" x14ac:dyDescent="0.25">
      <c r="A17" s="100"/>
      <c r="B17" s="7" t="s">
        <v>28</v>
      </c>
      <c r="C17" s="38">
        <v>3686</v>
      </c>
      <c r="D17" s="38">
        <f t="shared" ref="D17:V17" si="8">(C17*D26)</f>
        <v>3697.0579999999995</v>
      </c>
      <c r="E17" s="38">
        <f t="shared" si="8"/>
        <v>3711.8462319999994</v>
      </c>
      <c r="F17" s="38">
        <f t="shared" si="8"/>
        <v>3730.4054631599988</v>
      </c>
      <c r="G17" s="38">
        <f t="shared" si="8"/>
        <v>3778.9007341810784</v>
      </c>
      <c r="H17" s="38">
        <f t="shared" si="8"/>
        <v>3831.8053444596135</v>
      </c>
      <c r="I17" s="38">
        <f t="shared" si="8"/>
        <v>3885.4506192820481</v>
      </c>
      <c r="J17" s="38">
        <f t="shared" si="8"/>
        <v>3943.7323785712783</v>
      </c>
      <c r="K17" s="38">
        <f t="shared" si="8"/>
        <v>4006.8320966284186</v>
      </c>
      <c r="L17" s="38">
        <f t="shared" si="8"/>
        <v>4070.9414101744733</v>
      </c>
      <c r="M17" s="38">
        <f t="shared" si="8"/>
        <v>4136.0764727372652</v>
      </c>
      <c r="N17" s="38">
        <f t="shared" si="8"/>
        <v>4210.5258492465364</v>
      </c>
      <c r="O17" s="38">
        <f t="shared" si="8"/>
        <v>4294.7363662314674</v>
      </c>
      <c r="P17" s="38">
        <f t="shared" si="8"/>
        <v>4393.5153026547905</v>
      </c>
      <c r="Q17" s="38">
        <f t="shared" si="8"/>
        <v>4512.1402158264691</v>
      </c>
      <c r="R17" s="38">
        <f>(Q17*R26)</f>
        <v>4656.5287027329159</v>
      </c>
      <c r="S17" s="38">
        <f t="shared" si="8"/>
        <v>4824.1637360313007</v>
      </c>
      <c r="T17" s="38">
        <f t="shared" si="8"/>
        <v>5041.2511041527086</v>
      </c>
      <c r="U17" s="38">
        <f t="shared" si="8"/>
        <v>5263.0661527354277</v>
      </c>
      <c r="V17" s="38">
        <f t="shared" si="8"/>
        <v>5515.6933280667281</v>
      </c>
      <c r="W17" s="77">
        <f t="shared" si="6"/>
        <v>85190.66950887251</v>
      </c>
    </row>
    <row r="18" spans="1:23" x14ac:dyDescent="0.25">
      <c r="A18" s="100"/>
      <c r="B18" s="7" t="s">
        <v>30</v>
      </c>
      <c r="C18" s="38">
        <v>2052</v>
      </c>
      <c r="D18" s="38">
        <f t="shared" ref="D18:V18" si="9">(C18*D26)</f>
        <v>2058.1559999999999</v>
      </c>
      <c r="E18" s="38">
        <f t="shared" si="9"/>
        <v>2066.3886240000002</v>
      </c>
      <c r="F18" s="38">
        <f t="shared" si="9"/>
        <v>2076.7205671199999</v>
      </c>
      <c r="G18" s="38">
        <f t="shared" si="9"/>
        <v>2103.7179344925598</v>
      </c>
      <c r="H18" s="38">
        <f t="shared" si="9"/>
        <v>2133.1699855754555</v>
      </c>
      <c r="I18" s="38">
        <f t="shared" si="9"/>
        <v>2163.0343653735117</v>
      </c>
      <c r="J18" s="38">
        <f t="shared" si="9"/>
        <v>2195.4798808541141</v>
      </c>
      <c r="K18" s="38">
        <f t="shared" si="9"/>
        <v>2230.60755894778</v>
      </c>
      <c r="L18" s="38">
        <f t="shared" si="9"/>
        <v>2266.2972798909445</v>
      </c>
      <c r="M18" s="38">
        <f t="shared" si="9"/>
        <v>2302.5580363691997</v>
      </c>
      <c r="N18" s="38">
        <f t="shared" si="9"/>
        <v>2344.0040810238452</v>
      </c>
      <c r="O18" s="38">
        <f t="shared" si="9"/>
        <v>2390.8841626443223</v>
      </c>
      <c r="P18" s="38">
        <f t="shared" si="9"/>
        <v>2445.8744983851416</v>
      </c>
      <c r="Q18" s="38">
        <f t="shared" si="9"/>
        <v>2511.9131098415401</v>
      </c>
      <c r="R18" s="38">
        <f t="shared" si="9"/>
        <v>2592.2943293564695</v>
      </c>
      <c r="S18" s="38">
        <f t="shared" si="9"/>
        <v>2685.6169252133022</v>
      </c>
      <c r="T18" s="38">
        <f t="shared" si="9"/>
        <v>2806.4696868479004</v>
      </c>
      <c r="U18" s="38">
        <f t="shared" si="9"/>
        <v>2929.9543530692081</v>
      </c>
      <c r="V18" s="38">
        <f t="shared" si="9"/>
        <v>3070.59216201653</v>
      </c>
      <c r="W18" s="77">
        <f t="shared" si="6"/>
        <v>47425.733541021829</v>
      </c>
    </row>
    <row r="19" spans="1:23" ht="30" x14ac:dyDescent="0.25">
      <c r="A19" s="100"/>
      <c r="B19" s="7" t="s">
        <v>11</v>
      </c>
      <c r="C19" s="38">
        <v>1900</v>
      </c>
      <c r="D19" s="38">
        <f t="shared" ref="D19:V19" si="10">(C19*D26)</f>
        <v>1905.6999999999998</v>
      </c>
      <c r="E19" s="38">
        <f t="shared" si="10"/>
        <v>1913.3227999999999</v>
      </c>
      <c r="F19" s="38">
        <f t="shared" si="10"/>
        <v>1922.8894139999998</v>
      </c>
      <c r="G19" s="38">
        <f t="shared" si="10"/>
        <v>1947.8869763819996</v>
      </c>
      <c r="H19" s="38">
        <f t="shared" si="10"/>
        <v>1975.1573940513476</v>
      </c>
      <c r="I19" s="38">
        <f t="shared" si="10"/>
        <v>2002.8095975680665</v>
      </c>
      <c r="J19" s="38">
        <f t="shared" si="10"/>
        <v>2032.8517415315873</v>
      </c>
      <c r="K19" s="38">
        <f t="shared" si="10"/>
        <v>2065.3773693960929</v>
      </c>
      <c r="L19" s="38">
        <f t="shared" si="10"/>
        <v>2098.4234073064304</v>
      </c>
      <c r="M19" s="38">
        <f t="shared" si="10"/>
        <v>2131.9981818233332</v>
      </c>
      <c r="N19" s="38">
        <f t="shared" si="10"/>
        <v>2170.3741490961534</v>
      </c>
      <c r="O19" s="38">
        <f t="shared" si="10"/>
        <v>2213.7816320780767</v>
      </c>
      <c r="P19" s="38">
        <f t="shared" si="10"/>
        <v>2264.6986096158721</v>
      </c>
      <c r="Q19" s="38">
        <f t="shared" si="10"/>
        <v>2325.8454720755003</v>
      </c>
      <c r="R19" s="38">
        <f t="shared" si="10"/>
        <v>2400.2725271819163</v>
      </c>
      <c r="S19" s="38">
        <f t="shared" si="10"/>
        <v>2486.6823381604654</v>
      </c>
      <c r="T19" s="38">
        <f t="shared" si="10"/>
        <v>2598.583043377686</v>
      </c>
      <c r="U19" s="38">
        <f t="shared" si="10"/>
        <v>2712.9206972863044</v>
      </c>
      <c r="V19" s="38">
        <f t="shared" si="10"/>
        <v>2843.1408907560472</v>
      </c>
      <c r="W19" s="77">
        <f t="shared" si="6"/>
        <v>43912.716241686874</v>
      </c>
    </row>
    <row r="20" spans="1:23" ht="15" customHeight="1" x14ac:dyDescent="0.25">
      <c r="A20" s="100"/>
      <c r="B20" s="7" t="s">
        <v>12</v>
      </c>
      <c r="C20" s="38"/>
      <c r="D20" s="38"/>
      <c r="E20" s="38"/>
      <c r="F20" s="38">
        <v>3427.83</v>
      </c>
      <c r="G20" s="38"/>
      <c r="H20" s="38"/>
      <c r="I20" s="38"/>
      <c r="J20" s="38"/>
      <c r="K20" s="38">
        <v>4540.2299999999996</v>
      </c>
      <c r="L20" s="38"/>
      <c r="M20" s="38"/>
      <c r="N20" s="38"/>
      <c r="O20" s="38"/>
      <c r="P20" s="38">
        <v>6488.25</v>
      </c>
      <c r="Q20" s="38"/>
      <c r="R20" s="38"/>
      <c r="S20" s="38"/>
      <c r="T20" s="38">
        <v>7262.24</v>
      </c>
      <c r="U20" s="38"/>
      <c r="V20" s="38"/>
      <c r="W20" s="77">
        <f t="shared" si="6"/>
        <v>21718.55</v>
      </c>
    </row>
    <row r="21" spans="1:23" x14ac:dyDescent="0.25">
      <c r="A21" s="100"/>
      <c r="B21" s="7" t="s">
        <v>13</v>
      </c>
      <c r="C21" s="38">
        <v>1672</v>
      </c>
      <c r="D21" s="38">
        <f t="shared" ref="D21:V21" si="11">(C21*D26)</f>
        <v>1677.0159999999998</v>
      </c>
      <c r="E21" s="38">
        <f t="shared" si="11"/>
        <v>1683.7240639999998</v>
      </c>
      <c r="F21" s="38">
        <f t="shared" si="11"/>
        <v>1692.1426843199995</v>
      </c>
      <c r="G21" s="38">
        <f t="shared" si="11"/>
        <v>1714.1405392161594</v>
      </c>
      <c r="H21" s="38">
        <f t="shared" si="11"/>
        <v>1738.1385067651856</v>
      </c>
      <c r="I21" s="38">
        <f t="shared" si="11"/>
        <v>1762.4724458598982</v>
      </c>
      <c r="J21" s="38">
        <f t="shared" si="11"/>
        <v>1788.9095325477965</v>
      </c>
      <c r="K21" s="38">
        <f t="shared" si="11"/>
        <v>1817.5320850685612</v>
      </c>
      <c r="L21" s="38">
        <f t="shared" si="11"/>
        <v>1846.6125984296582</v>
      </c>
      <c r="M21" s="38">
        <f t="shared" si="11"/>
        <v>1876.1584000045327</v>
      </c>
      <c r="N21" s="38">
        <f t="shared" si="11"/>
        <v>1909.9292512046143</v>
      </c>
      <c r="O21" s="38">
        <f t="shared" si="11"/>
        <v>1948.1278362287067</v>
      </c>
      <c r="P21" s="38">
        <f t="shared" si="11"/>
        <v>1992.9347764619667</v>
      </c>
      <c r="Q21" s="38">
        <f t="shared" si="11"/>
        <v>2046.7440154264398</v>
      </c>
      <c r="R21" s="38">
        <f t="shared" si="11"/>
        <v>2112.2398239200861</v>
      </c>
      <c r="S21" s="38">
        <f t="shared" si="11"/>
        <v>2188.2804575812092</v>
      </c>
      <c r="T21" s="38">
        <f t="shared" si="11"/>
        <v>2286.7530781723635</v>
      </c>
      <c r="U21" s="38">
        <f t="shared" si="11"/>
        <v>2387.3702136119477</v>
      </c>
      <c r="V21" s="38">
        <f t="shared" si="11"/>
        <v>2501.9639838653216</v>
      </c>
      <c r="W21" s="77">
        <f t="shared" si="6"/>
        <v>38643.190292684449</v>
      </c>
    </row>
    <row r="22" spans="1:23" ht="30" x14ac:dyDescent="0.25">
      <c r="A22" s="100"/>
      <c r="B22" s="7" t="s">
        <v>14</v>
      </c>
      <c r="C22" s="38"/>
      <c r="D22" s="38"/>
      <c r="E22" s="38"/>
      <c r="F22" s="38"/>
      <c r="G22" s="38"/>
      <c r="H22" s="38"/>
      <c r="I22" s="38">
        <v>4017.01</v>
      </c>
      <c r="J22" s="38"/>
      <c r="K22" s="38"/>
      <c r="L22" s="38"/>
      <c r="M22" s="38"/>
      <c r="N22" s="38">
        <v>5702.24</v>
      </c>
      <c r="O22" s="38"/>
      <c r="P22" s="38"/>
      <c r="Q22" s="38"/>
      <c r="R22" s="38">
        <v>7078.14</v>
      </c>
      <c r="S22" s="38"/>
      <c r="T22" s="38"/>
      <c r="U22" s="38"/>
      <c r="V22" s="38"/>
      <c r="W22" s="77">
        <f t="shared" si="6"/>
        <v>16797.39</v>
      </c>
    </row>
    <row r="23" spans="1:23" x14ac:dyDescent="0.25">
      <c r="A23" s="100"/>
      <c r="B23" s="22" t="s">
        <v>27</v>
      </c>
      <c r="C23" s="38">
        <v>2660</v>
      </c>
      <c r="D23" s="38">
        <v>2915.36</v>
      </c>
      <c r="E23" s="38">
        <v>3157.19</v>
      </c>
      <c r="F23" s="38"/>
      <c r="G23" s="38">
        <v>3580.39</v>
      </c>
      <c r="H23" s="38">
        <v>3784.43</v>
      </c>
      <c r="I23" s="38"/>
      <c r="J23" s="78">
        <v>4260.8100000000004</v>
      </c>
      <c r="K23" s="38"/>
      <c r="L23" s="38">
        <v>4877.51</v>
      </c>
      <c r="M23" s="38">
        <v>5276.75</v>
      </c>
      <c r="N23" s="38"/>
      <c r="O23" s="38">
        <v>6104.62</v>
      </c>
      <c r="P23" s="38"/>
      <c r="Q23" s="38">
        <v>6802.88</v>
      </c>
      <c r="R23" s="38"/>
      <c r="S23" s="38">
        <v>7273.43</v>
      </c>
      <c r="T23" s="38"/>
      <c r="U23" s="38">
        <v>7295.41</v>
      </c>
      <c r="V23" s="38">
        <v>7217.46</v>
      </c>
      <c r="W23" s="77">
        <f t="shared" si="6"/>
        <v>65206.239999999998</v>
      </c>
    </row>
    <row r="24" spans="1:23" x14ac:dyDescent="0.25">
      <c r="A24" s="100"/>
      <c r="B24" s="8" t="s">
        <v>29</v>
      </c>
      <c r="C24" s="79">
        <f>SUM(C15:C23)</f>
        <v>20615</v>
      </c>
      <c r="D24" s="79">
        <f>SUM(D15:D23)</f>
        <v>20924.224999999999</v>
      </c>
      <c r="E24" s="79">
        <f t="shared" ref="E24:V24" si="12">SUM(E15:E23)</f>
        <v>21238.090459999999</v>
      </c>
      <c r="F24" s="79">
        <f t="shared" si="12"/>
        <v>21599.134962299995</v>
      </c>
      <c r="G24" s="79">
        <f t="shared" si="12"/>
        <v>21987.921926809893</v>
      </c>
      <c r="H24" s="79">
        <f t="shared" si="12"/>
        <v>22449.667373785232</v>
      </c>
      <c r="I24" s="79">
        <f t="shared" si="12"/>
        <v>22943.560697018227</v>
      </c>
      <c r="J24" s="79">
        <f t="shared" si="12"/>
        <v>23471.258957473499</v>
      </c>
      <c r="K24" s="79">
        <f t="shared" si="12"/>
        <v>24058.046140793074</v>
      </c>
      <c r="L24" s="79">
        <f t="shared" si="12"/>
        <v>24707.611199045765</v>
      </c>
      <c r="M24" s="79">
        <f t="shared" si="12"/>
        <v>25424.132818230493</v>
      </c>
      <c r="N24" s="79">
        <f t="shared" si="12"/>
        <v>26212.275708958652</v>
      </c>
      <c r="O24" s="79">
        <f t="shared" si="12"/>
        <v>27024.856423137815</v>
      </c>
      <c r="P24" s="79">
        <f t="shared" si="12"/>
        <v>27889.651860869988</v>
      </c>
      <c r="Q24" s="79">
        <f t="shared" si="12"/>
        <v>28782.119711113475</v>
      </c>
      <c r="R24" s="79">
        <f t="shared" si="12"/>
        <v>29760.7153818691</v>
      </c>
      <c r="S24" s="79">
        <f t="shared" si="12"/>
        <v>30772.578095616394</v>
      </c>
      <c r="T24" s="79">
        <f t="shared" si="12"/>
        <v>31818.849759919125</v>
      </c>
      <c r="U24" s="79">
        <f t="shared" si="12"/>
        <v>32932.510589355574</v>
      </c>
      <c r="V24" s="79">
        <f t="shared" si="12"/>
        <v>34085.141417644641</v>
      </c>
      <c r="W24" s="80">
        <f t="shared" si="6"/>
        <v>518697.34848394099</v>
      </c>
    </row>
    <row r="25" spans="1:23" ht="15.75" thickBot="1" x14ac:dyDescent="0.3">
      <c r="A25" s="101"/>
      <c r="B25" s="95" t="s">
        <v>2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81"/>
    </row>
    <row r="26" spans="1:23" ht="2.25" customHeight="1" x14ac:dyDescent="0.25">
      <c r="D26" s="82">
        <v>1.0029999999999999</v>
      </c>
      <c r="E26" s="82">
        <v>1.004</v>
      </c>
      <c r="F26" s="82">
        <v>1.0049999999999999</v>
      </c>
      <c r="G26" s="82">
        <v>1.0129999999999999</v>
      </c>
      <c r="H26" s="82">
        <v>1.014</v>
      </c>
      <c r="I26" s="82">
        <v>1.014</v>
      </c>
      <c r="J26" s="82">
        <v>1.0149999999999999</v>
      </c>
      <c r="K26" s="82">
        <v>1.016</v>
      </c>
      <c r="L26" s="82">
        <v>1.016</v>
      </c>
      <c r="M26" s="82">
        <v>1.016</v>
      </c>
      <c r="N26" s="82">
        <v>1.018</v>
      </c>
      <c r="O26" s="82">
        <v>1.02</v>
      </c>
      <c r="P26" s="82">
        <v>1.0229999999999999</v>
      </c>
      <c r="Q26" s="82">
        <v>1.0269999999999999</v>
      </c>
      <c r="R26" s="82">
        <v>1.032</v>
      </c>
      <c r="S26" s="82">
        <v>1.036</v>
      </c>
      <c r="T26" s="82">
        <v>1.0449999999999999</v>
      </c>
      <c r="U26" s="82">
        <v>1.044</v>
      </c>
      <c r="V26" s="82">
        <v>1.048</v>
      </c>
    </row>
    <row r="28" spans="1:23" ht="15.75" thickBot="1" x14ac:dyDescent="0.3"/>
    <row r="29" spans="1:23" ht="15.75" thickBot="1" x14ac:dyDescent="0.3">
      <c r="A29" s="33" t="s">
        <v>0</v>
      </c>
      <c r="B29" s="34" t="s">
        <v>1</v>
      </c>
      <c r="C29" s="83">
        <v>2538</v>
      </c>
      <c r="D29" s="84">
        <v>2576.0699999999997</v>
      </c>
      <c r="E29" s="84">
        <v>2614.7110499999994</v>
      </c>
      <c r="F29" s="84">
        <v>2659.1611378499992</v>
      </c>
      <c r="G29" s="84">
        <v>2707.0260383312998</v>
      </c>
      <c r="H29" s="84">
        <v>2763.8735851362562</v>
      </c>
      <c r="I29" s="84">
        <v>2824.6788040092542</v>
      </c>
      <c r="J29" s="84">
        <v>2889.6464165014668</v>
      </c>
      <c r="K29" s="84">
        <v>2961.8875769140031</v>
      </c>
      <c r="L29" s="84">
        <v>3041.8585414906806</v>
      </c>
      <c r="M29" s="84">
        <v>3130.0724391939102</v>
      </c>
      <c r="N29" s="84">
        <v>3227.1046848089213</v>
      </c>
      <c r="O29" s="84">
        <v>3327.1449300379977</v>
      </c>
      <c r="P29" s="84">
        <v>3433.6135677992133</v>
      </c>
      <c r="Q29" s="84">
        <v>3543.4892019687886</v>
      </c>
      <c r="R29" s="84">
        <v>3663.9678348357274</v>
      </c>
      <c r="S29" s="84">
        <v>3788.5427412201425</v>
      </c>
      <c r="T29" s="84">
        <v>3917.353194421627</v>
      </c>
      <c r="U29" s="84">
        <v>4054.4605562263841</v>
      </c>
      <c r="V29" s="85">
        <v>4196.3666756943067</v>
      </c>
    </row>
    <row r="30" spans="1:23" x14ac:dyDescent="0.25">
      <c r="A30" s="104" t="s">
        <v>48</v>
      </c>
      <c r="B30" s="7" t="s">
        <v>20</v>
      </c>
      <c r="C30" s="58">
        <v>631.13</v>
      </c>
      <c r="D30" s="58">
        <f>(C30*D36)</f>
        <v>640.59694999999988</v>
      </c>
      <c r="E30" s="58">
        <f t="shared" ref="E30:V30" si="13">(D30*E36)</f>
        <v>650.26996394499986</v>
      </c>
      <c r="F30" s="58">
        <f t="shared" si="13"/>
        <v>661.25952633567033</v>
      </c>
      <c r="G30" s="58">
        <f t="shared" si="13"/>
        <v>673.16219780971244</v>
      </c>
      <c r="H30" s="58">
        <f t="shared" si="13"/>
        <v>687.29860396371635</v>
      </c>
      <c r="I30" s="58">
        <f t="shared" si="13"/>
        <v>702.41917325091811</v>
      </c>
      <c r="J30" s="58">
        <f t="shared" si="13"/>
        <v>718.57481423568913</v>
      </c>
      <c r="K30" s="58">
        <f t="shared" si="13"/>
        <v>736.53918459158126</v>
      </c>
      <c r="L30" s="58">
        <f t="shared" si="13"/>
        <v>756.42574257555384</v>
      </c>
      <c r="M30" s="58">
        <f t="shared" si="13"/>
        <v>778.36208911024482</v>
      </c>
      <c r="N30" s="58">
        <f t="shared" si="13"/>
        <v>802.49131387266232</v>
      </c>
      <c r="O30" s="58">
        <f t="shared" si="13"/>
        <v>827.36854460271479</v>
      </c>
      <c r="P30" s="58">
        <f t="shared" si="13"/>
        <v>853.84433803000172</v>
      </c>
      <c r="Q30" s="58">
        <f t="shared" si="13"/>
        <v>881.16735684696175</v>
      </c>
      <c r="R30" s="58">
        <f t="shared" si="13"/>
        <v>911.12704697975846</v>
      </c>
      <c r="S30" s="58">
        <f t="shared" si="13"/>
        <v>942.1053665770703</v>
      </c>
      <c r="T30" s="58">
        <f t="shared" si="13"/>
        <v>974.13694904069075</v>
      </c>
      <c r="U30" s="58">
        <f t="shared" si="13"/>
        <v>1008.2317422571149</v>
      </c>
      <c r="V30" s="58">
        <f t="shared" si="13"/>
        <v>1043.5198532361139</v>
      </c>
      <c r="W30" s="37">
        <f>SUM(C30:V30)</f>
        <v>15880.030757261171</v>
      </c>
    </row>
    <row r="31" spans="1:23" ht="30" x14ac:dyDescent="0.25">
      <c r="A31" s="104"/>
      <c r="B31" s="7" t="s">
        <v>21</v>
      </c>
      <c r="C31" s="38">
        <v>691.88</v>
      </c>
      <c r="D31" s="38">
        <f>(C31*D36)</f>
        <v>702.25819999999987</v>
      </c>
      <c r="E31" s="38">
        <f t="shared" ref="E31:V31" si="14">(D31*E36)</f>
        <v>712.86229881999975</v>
      </c>
      <c r="F31" s="38">
        <f t="shared" si="14"/>
        <v>724.90967167005772</v>
      </c>
      <c r="G31" s="38">
        <f t="shared" si="14"/>
        <v>737.95804576011881</v>
      </c>
      <c r="H31" s="38">
        <f t="shared" si="14"/>
        <v>753.45516472108125</v>
      </c>
      <c r="I31" s="38">
        <f t="shared" si="14"/>
        <v>770.03117834494503</v>
      </c>
      <c r="J31" s="38">
        <f t="shared" si="14"/>
        <v>787.74189544687874</v>
      </c>
      <c r="K31" s="38">
        <f t="shared" si="14"/>
        <v>807.43544283305062</v>
      </c>
      <c r="L31" s="38">
        <f t="shared" si="14"/>
        <v>829.23619978954287</v>
      </c>
      <c r="M31" s="38">
        <f t="shared" si="14"/>
        <v>853.28404958343958</v>
      </c>
      <c r="N31" s="38">
        <f t="shared" si="14"/>
        <v>879.73585512052614</v>
      </c>
      <c r="O31" s="38">
        <f t="shared" si="14"/>
        <v>907.00766662926242</v>
      </c>
      <c r="P31" s="38">
        <f t="shared" si="14"/>
        <v>936.03191196139881</v>
      </c>
      <c r="Q31" s="38">
        <f t="shared" si="14"/>
        <v>965.98493314416362</v>
      </c>
      <c r="R31" s="38">
        <f t="shared" si="14"/>
        <v>998.82842087106519</v>
      </c>
      <c r="S31" s="38">
        <f t="shared" si="14"/>
        <v>1032.7885871806814</v>
      </c>
      <c r="T31" s="38">
        <f t="shared" si="14"/>
        <v>1067.9033991448246</v>
      </c>
      <c r="U31" s="38">
        <f t="shared" si="14"/>
        <v>1105.2800181148934</v>
      </c>
      <c r="V31" s="38">
        <f t="shared" si="14"/>
        <v>1143.9648187489147</v>
      </c>
      <c r="W31" s="37">
        <f t="shared" ref="W31:W33" si="15">SUM(C31:V31)</f>
        <v>17408.577757884847</v>
      </c>
    </row>
    <row r="32" spans="1:23" x14ac:dyDescent="0.25">
      <c r="A32" s="104"/>
      <c r="B32" s="7" t="s">
        <v>22</v>
      </c>
      <c r="C32" s="38">
        <v>810</v>
      </c>
      <c r="D32" s="38">
        <f>(C32*D36)</f>
        <v>822.15</v>
      </c>
      <c r="E32" s="38">
        <f t="shared" ref="E32:V32" si="16">(D32*E36)</f>
        <v>834.56446499999993</v>
      </c>
      <c r="F32" s="38">
        <f t="shared" si="16"/>
        <v>848.66860445849989</v>
      </c>
      <c r="G32" s="38">
        <f t="shared" si="16"/>
        <v>863.94463933875295</v>
      </c>
      <c r="H32" s="38">
        <f t="shared" si="16"/>
        <v>882.08747676486666</v>
      </c>
      <c r="I32" s="38">
        <f t="shared" si="16"/>
        <v>901.49340125369372</v>
      </c>
      <c r="J32" s="38">
        <f t="shared" si="16"/>
        <v>922.22774948252857</v>
      </c>
      <c r="K32" s="38">
        <f t="shared" si="16"/>
        <v>945.28344321959173</v>
      </c>
      <c r="L32" s="38">
        <f t="shared" si="16"/>
        <v>970.80609618652068</v>
      </c>
      <c r="M32" s="38">
        <f t="shared" si="16"/>
        <v>998.95947297592966</v>
      </c>
      <c r="N32" s="38">
        <f t="shared" si="16"/>
        <v>1029.9272166381834</v>
      </c>
      <c r="O32" s="38">
        <f t="shared" si="16"/>
        <v>1061.854960353967</v>
      </c>
      <c r="P32" s="38">
        <f t="shared" si="16"/>
        <v>1095.8343190852941</v>
      </c>
      <c r="Q32" s="38">
        <f t="shared" si="16"/>
        <v>1130.9010172960234</v>
      </c>
      <c r="R32" s="38">
        <f t="shared" si="16"/>
        <v>1169.3516518840881</v>
      </c>
      <c r="S32" s="38">
        <f t="shared" si="16"/>
        <v>1209.1096080481473</v>
      </c>
      <c r="T32" s="38">
        <f t="shared" si="16"/>
        <v>1250.2193347217842</v>
      </c>
      <c r="U32" s="38">
        <f t="shared" si="16"/>
        <v>1293.9770114370465</v>
      </c>
      <c r="V32" s="38">
        <f t="shared" si="16"/>
        <v>1339.2662068373429</v>
      </c>
      <c r="W32" s="37">
        <f t="shared" si="15"/>
        <v>20380.626674982261</v>
      </c>
    </row>
    <row r="33" spans="1:23" x14ac:dyDescent="0.25">
      <c r="A33" s="104"/>
      <c r="B33" s="7" t="s">
        <v>24</v>
      </c>
      <c r="C33" s="38">
        <v>405</v>
      </c>
      <c r="D33" s="38">
        <f>(C33*D36)</f>
        <v>411.07499999999999</v>
      </c>
      <c r="E33" s="38">
        <f t="shared" ref="E33:V33" si="17">(D33*E36)</f>
        <v>417.28223249999996</v>
      </c>
      <c r="F33" s="38">
        <f t="shared" si="17"/>
        <v>424.33430222924994</v>
      </c>
      <c r="G33" s="38">
        <f t="shared" si="17"/>
        <v>431.97231966937647</v>
      </c>
      <c r="H33" s="38">
        <f t="shared" si="17"/>
        <v>441.04373838243333</v>
      </c>
      <c r="I33" s="38">
        <f t="shared" si="17"/>
        <v>450.74670062684686</v>
      </c>
      <c r="J33" s="38">
        <f t="shared" si="17"/>
        <v>461.11387474126428</v>
      </c>
      <c r="K33" s="38">
        <f t="shared" si="17"/>
        <v>472.64172160979587</v>
      </c>
      <c r="L33" s="38">
        <f t="shared" si="17"/>
        <v>485.40304809326034</v>
      </c>
      <c r="M33" s="38">
        <f t="shared" si="17"/>
        <v>499.47973648796483</v>
      </c>
      <c r="N33" s="38">
        <f t="shared" si="17"/>
        <v>514.96360831909169</v>
      </c>
      <c r="O33" s="38">
        <f t="shared" si="17"/>
        <v>530.92748017698352</v>
      </c>
      <c r="P33" s="38">
        <f t="shared" si="17"/>
        <v>547.91715954264703</v>
      </c>
      <c r="Q33" s="38">
        <f t="shared" si="17"/>
        <v>565.45050864801169</v>
      </c>
      <c r="R33" s="38">
        <f t="shared" si="17"/>
        <v>584.67582594204407</v>
      </c>
      <c r="S33" s="38">
        <f t="shared" si="17"/>
        <v>604.55480402407363</v>
      </c>
      <c r="T33" s="38">
        <f t="shared" si="17"/>
        <v>625.1096673608921</v>
      </c>
      <c r="U33" s="38">
        <f t="shared" si="17"/>
        <v>646.98850571852324</v>
      </c>
      <c r="V33" s="38">
        <f t="shared" si="17"/>
        <v>669.63310341867145</v>
      </c>
      <c r="W33" s="37">
        <f t="shared" si="15"/>
        <v>10190.31333749113</v>
      </c>
    </row>
    <row r="34" spans="1:23" x14ac:dyDescent="0.25">
      <c r="A34" s="104"/>
      <c r="B34" s="96" t="s">
        <v>2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37"/>
    </row>
    <row r="35" spans="1:23" x14ac:dyDescent="0.25">
      <c r="A35" s="56"/>
      <c r="B35" s="57" t="s">
        <v>32</v>
      </c>
      <c r="C35" s="61">
        <f>SUM(C30:C33)</f>
        <v>2538.0100000000002</v>
      </c>
      <c r="D35" s="61">
        <f t="shared" ref="D35:V35" si="18">SUM(D30:D33)</f>
        <v>2576.0801499999998</v>
      </c>
      <c r="E35" s="61">
        <f>SUM(E30:E33)</f>
        <v>2614.9789602649998</v>
      </c>
      <c r="F35" s="61">
        <f t="shared" si="18"/>
        <v>2659.1721046934781</v>
      </c>
      <c r="G35" s="61">
        <f t="shared" si="18"/>
        <v>2707.0372025779607</v>
      </c>
      <c r="H35" s="61">
        <f t="shared" si="18"/>
        <v>2763.8849838320975</v>
      </c>
      <c r="I35" s="61">
        <f t="shared" si="18"/>
        <v>2824.6904534764035</v>
      </c>
      <c r="J35" s="61">
        <f t="shared" si="18"/>
        <v>2889.6583339063604</v>
      </c>
      <c r="K35" s="61">
        <f t="shared" si="18"/>
        <v>2961.8997922540193</v>
      </c>
      <c r="L35" s="61">
        <f t="shared" si="18"/>
        <v>3041.8710866448778</v>
      </c>
      <c r="M35" s="61">
        <f t="shared" si="18"/>
        <v>3130.0853481575787</v>
      </c>
      <c r="N35" s="61">
        <f t="shared" si="18"/>
        <v>3227.1179939504636</v>
      </c>
      <c r="O35" s="61">
        <f t="shared" si="18"/>
        <v>3327.1586517629275</v>
      </c>
      <c r="P35" s="61">
        <f t="shared" si="18"/>
        <v>3433.6277286193417</v>
      </c>
      <c r="Q35" s="61">
        <f t="shared" si="18"/>
        <v>3543.5038159351602</v>
      </c>
      <c r="R35" s="61">
        <f t="shared" si="18"/>
        <v>3663.9829456769558</v>
      </c>
      <c r="S35" s="61">
        <f t="shared" si="18"/>
        <v>3788.5583658299729</v>
      </c>
      <c r="T35" s="61">
        <f t="shared" si="18"/>
        <v>3917.3693502681917</v>
      </c>
      <c r="U35" s="61">
        <f t="shared" si="18"/>
        <v>4054.4772775275783</v>
      </c>
      <c r="V35" s="61">
        <f t="shared" si="18"/>
        <v>4196.3839822410428</v>
      </c>
      <c r="W35" s="59">
        <f>SUM(W30:W33)</f>
        <v>63859.548527619409</v>
      </c>
    </row>
    <row r="36" spans="1:23" ht="2.25" customHeight="1" x14ac:dyDescent="0.25">
      <c r="D36" s="38">
        <v>1.0149999999999999</v>
      </c>
      <c r="E36" s="38">
        <v>1.0150999999999999</v>
      </c>
      <c r="F36" s="38">
        <v>1.0168999999999999</v>
      </c>
      <c r="G36" s="38">
        <v>1.018</v>
      </c>
      <c r="H36" s="38">
        <v>1.0209999999999999</v>
      </c>
      <c r="I36" s="38">
        <v>1.022</v>
      </c>
      <c r="J36" s="38">
        <v>1.0229999999999999</v>
      </c>
      <c r="K36" s="38">
        <v>1.0249999999999999</v>
      </c>
      <c r="L36" s="38">
        <v>1.0269999999999999</v>
      </c>
      <c r="M36" s="38">
        <v>1.0289999999999999</v>
      </c>
      <c r="N36" s="38">
        <v>1.0309999999999999</v>
      </c>
      <c r="O36" s="38">
        <v>1.0309999999999999</v>
      </c>
      <c r="P36" s="38">
        <v>1.032</v>
      </c>
      <c r="Q36" s="38">
        <v>1.032</v>
      </c>
      <c r="R36" s="38">
        <v>1.034</v>
      </c>
      <c r="S36" s="38">
        <v>1.034</v>
      </c>
      <c r="T36" s="38">
        <v>1.034</v>
      </c>
      <c r="U36" s="38">
        <v>1.0349999999999999</v>
      </c>
      <c r="V36" s="38">
        <v>1.0349999999999999</v>
      </c>
    </row>
    <row r="37" spans="1:23" x14ac:dyDescent="0.25"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</row>
  </sheetData>
  <mergeCells count="9">
    <mergeCell ref="A30:A34"/>
    <mergeCell ref="B34:V34"/>
    <mergeCell ref="A1:A2"/>
    <mergeCell ref="B1:B2"/>
    <mergeCell ref="C1:W1"/>
    <mergeCell ref="A3:A10"/>
    <mergeCell ref="B10:V10"/>
    <mergeCell ref="A15:A25"/>
    <mergeCell ref="B25:V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5" ma:contentTypeDescription="Create a new document." ma:contentTypeScope="" ma:versionID="f6ec9612411ccf106e0dd351df2cdfb2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85b9ace026c8438a9737edf86142a661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994ED2-1355-4849-B33F-B1D9CB32243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58BBDF8-FDAF-4B88-B5DB-5EA0F476BC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105C40-283D-497F-B5B4-02C24F371B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CR</vt:lpstr>
      <vt:lpstr>ES</vt:lpstr>
      <vt:lpstr>GU</vt:lpstr>
      <vt:lpstr>HO</vt:lpstr>
      <vt:lpstr>NI</vt:lpstr>
      <vt:lpstr>PA</vt:lpstr>
      <vt:lpstr>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Cristina Becerra</dc:creator>
  <cp:lastModifiedBy>Ophelie Drouault</cp:lastModifiedBy>
  <dcterms:created xsi:type="dcterms:W3CDTF">2019-11-27T14:46:29Z</dcterms:created>
  <dcterms:modified xsi:type="dcterms:W3CDTF">2021-03-25T16:26:55Z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