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ortia/Dropbox/UNEP/UNEP PACIFIC - GCF BOARD SUBMISSION/"/>
    </mc:Choice>
  </mc:AlternateContent>
  <xr:revisionPtr revIDLastSave="0" documentId="8_{72D0D3D2-EE00-B943-B6A9-BAB704E8CEF8}" xr6:coauthVersionLast="45" xr6:coauthVersionMax="45" xr10:uidLastSave="{00000000-0000-0000-0000-000000000000}"/>
  <bookViews>
    <workbookView xWindow="37380" yWindow="1320" windowWidth="28080" windowHeight="17780" xr2:uid="{00000000-000D-0000-FFFF-FFFF00000000}"/>
  </bookViews>
  <sheets>
    <sheet name="Multi-Country Information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1" l="1"/>
  <c r="G10" i="1"/>
  <c r="F6" i="1"/>
  <c r="H4" i="1"/>
  <c r="H5" i="1"/>
  <c r="H6" i="1"/>
  <c r="H7" i="1"/>
  <c r="H9" i="1"/>
  <c r="F3" i="1"/>
  <c r="F7" i="1"/>
  <c r="F9" i="1"/>
  <c r="F4" i="1"/>
  <c r="F8" i="1"/>
  <c r="H8" i="1"/>
  <c r="F5" i="1"/>
  <c r="H3" i="1"/>
</calcChain>
</file>

<file path=xl/sharedStrings.xml><?xml version="1.0" encoding="utf-8"?>
<sst xmlns="http://schemas.openxmlformats.org/spreadsheetml/2006/main" count="45" uniqueCount="33">
  <si>
    <t>Expected total number of direct beneficiaries</t>
  </si>
  <si>
    <t>Expected total number of indirect beneficiaries</t>
  </si>
  <si>
    <t xml:space="preserve">Percent of direct beneficiaries relative to total population </t>
  </si>
  <si>
    <t>Percent of female direct beneficiaries relative to total population</t>
  </si>
  <si>
    <t>Percent of females relative to  expected total number of direct beneficiaries</t>
  </si>
  <si>
    <t>Percent of females relative to expected total number of indirect beneficiaries</t>
  </si>
  <si>
    <t xml:space="preserve">Percent of indirect beneficiaries relative to total population </t>
  </si>
  <si>
    <t>Percent of female indirect beneficiaries relative to total population</t>
  </si>
  <si>
    <t>Yes</t>
  </si>
  <si>
    <t>No</t>
  </si>
  <si>
    <t xml:space="preserve">Estimated co-financing allocation (in USD) </t>
  </si>
  <si>
    <t>Estimated co-financing allocation (in %)</t>
  </si>
  <si>
    <t>Expected total of CO2 emissions avoided</t>
  </si>
  <si>
    <t>Country Work Programme
(Yes/No)</t>
  </si>
  <si>
    <t>No-objection letter
(Yes/No)</t>
  </si>
  <si>
    <t>Estimated GCF funding allocation (in USD)*</t>
  </si>
  <si>
    <t>*Funding allocation in USD amounts is preferred but if exact amounts are not available allocation in percentage should be provided</t>
  </si>
  <si>
    <t xml:space="preserve">Estimated GCF funding allocation (in %)** </t>
  </si>
  <si>
    <t>**If funding allocation in USD amounts is provided, allocation in percentage can be left blank</t>
  </si>
  <si>
    <t>Mitigation***</t>
  </si>
  <si>
    <t>Adaptation****</t>
  </si>
  <si>
    <t>***As applicable and if available</t>
  </si>
  <si>
    <t>****As applicable and if available</t>
  </si>
  <si>
    <t>Cook Islands</t>
  </si>
  <si>
    <t>Niue</t>
  </si>
  <si>
    <t>Palau</t>
  </si>
  <si>
    <t>RMI</t>
  </si>
  <si>
    <t>Tuvalu</t>
  </si>
  <si>
    <t>N/A</t>
  </si>
  <si>
    <t>Country/ Work Area</t>
  </si>
  <si>
    <t>Total</t>
  </si>
  <si>
    <t>Result 4 (USD$)</t>
  </si>
  <si>
    <t>PMC - UNEP Co-Finance(USD$)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</si>
</sst>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(&quot;$&quot;* #,##0.00_);_(&quot;$&quot;* \(#,##0.00\);_(&quot;$&quot;* &quot;-&quot;??_);_(@_)"/>
    <numFmt numFmtId="165" formatCode="&quot;$&quot;#,##0.00"/>
    <numFmt numFmtId="166" formatCode="_(* #,##0_);_(* \(#,##0\);_(* &quot;-&quot;??_);_(@_)"/>
    <numFmt numFmtId="167" formatCode="0.0%"/>
    <numFmt numFmtId="168" formatCode="_-&quot;$&quot;* #,##0.00_-;\-&quot;$&quot;* #,##0.00_-;_-&quot;$&quot;* &quot;-&quot;??_-;_-@_-"/>
  </numFmts>
  <fonts count="1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1"/>
      <color rgb="FF00B050"/>
      <name val="Arial"/>
      <family val="2"/>
    </font>
    <font>
      <b/>
      <sz val="11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12" fillId="0" borderId="0"/>
  </cellStyleXfs>
  <cellXfs count="46">
    <xf numFmtId="0" fontId="0" fillId="0" borderId="0" xfId="0"/>
    <xf numFmtId="0" fontId="1" fillId="0" borderId="0" xfId="0" applyFont="1"/>
    <xf numFmtId="0" fontId="4" fillId="3" borderId="1" xfId="0" applyFont="1" applyFill="1" applyBorder="1" applyAlignment="1">
      <alignment horizontal="center"/>
    </xf>
    <xf numFmtId="0" fontId="2" fillId="0" borderId="0" xfId="0" applyFont="1"/>
    <xf numFmtId="0" fontId="2" fillId="0" borderId="1" xfId="0" applyFont="1" applyBorder="1"/>
    <xf numFmtId="165" fontId="2" fillId="0" borderId="1" xfId="0" applyNumberFormat="1" applyFont="1" applyBorder="1"/>
    <xf numFmtId="10" fontId="2" fillId="0" borderId="1" xfId="0" applyNumberFormat="1" applyFont="1" applyBorder="1"/>
    <xf numFmtId="10" fontId="3" fillId="5" borderId="1" xfId="0" applyNumberFormat="1" applyFont="1" applyFill="1" applyBorder="1"/>
    <xf numFmtId="0" fontId="2" fillId="0" borderId="1" xfId="0" applyFont="1" applyBorder="1" applyAlignment="1">
      <alignment horizontal="right"/>
    </xf>
    <xf numFmtId="0" fontId="2" fillId="0" borderId="0" xfId="0" applyFont="1" applyBorder="1"/>
    <xf numFmtId="1" fontId="2" fillId="0" borderId="0" xfId="0" applyNumberFormat="1" applyFont="1" applyBorder="1"/>
    <xf numFmtId="9" fontId="2" fillId="0" borderId="0" xfId="0" applyNumberFormat="1" applyFont="1" applyBorder="1"/>
    <xf numFmtId="10" fontId="2" fillId="0" borderId="0" xfId="0" applyNumberFormat="1" applyFont="1"/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left"/>
    </xf>
    <xf numFmtId="165" fontId="2" fillId="0" borderId="2" xfId="0" applyNumberFormat="1" applyFont="1" applyBorder="1"/>
    <xf numFmtId="10" fontId="2" fillId="0" borderId="2" xfId="0" applyNumberFormat="1" applyFont="1" applyBorder="1"/>
    <xf numFmtId="10" fontId="3" fillId="5" borderId="2" xfId="0" applyNumberFormat="1" applyFont="1" applyFill="1" applyBorder="1"/>
    <xf numFmtId="165" fontId="2" fillId="6" borderId="1" xfId="0" applyNumberFormat="1" applyFont="1" applyFill="1" applyBorder="1"/>
    <xf numFmtId="0" fontId="4" fillId="2" borderId="1" xfId="0" applyFont="1" applyFill="1" applyBorder="1" applyAlignment="1">
      <alignment horizontal="left"/>
    </xf>
    <xf numFmtId="0" fontId="2" fillId="6" borderId="1" xfId="0" applyFont="1" applyFill="1" applyBorder="1"/>
    <xf numFmtId="0" fontId="2" fillId="6" borderId="2" xfId="0" applyFont="1" applyFill="1" applyBorder="1"/>
    <xf numFmtId="0" fontId="5" fillId="6" borderId="1" xfId="0" applyFont="1" applyFill="1" applyBorder="1"/>
    <xf numFmtId="165" fontId="4" fillId="2" borderId="1" xfId="0" applyNumberFormat="1" applyFont="1" applyFill="1" applyBorder="1"/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9" fontId="2" fillId="0" borderId="0" xfId="1" applyFont="1"/>
    <xf numFmtId="166" fontId="2" fillId="0" borderId="1" xfId="2" applyNumberFormat="1" applyFont="1" applyBorder="1"/>
    <xf numFmtId="43" fontId="2" fillId="0" borderId="0" xfId="2" applyFont="1"/>
    <xf numFmtId="167" fontId="2" fillId="0" borderId="1" xfId="0" applyNumberFormat="1" applyFont="1" applyBorder="1"/>
    <xf numFmtId="167" fontId="11" fillId="0" borderId="1" xfId="0" applyNumberFormat="1" applyFont="1" applyBorder="1"/>
    <xf numFmtId="167" fontId="11" fillId="0" borderId="3" xfId="0" applyNumberFormat="1" applyFont="1" applyBorder="1"/>
    <xf numFmtId="0" fontId="2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/>
    </xf>
    <xf numFmtId="10" fontId="2" fillId="0" borderId="1" xfId="0" applyNumberFormat="1" applyFont="1" applyBorder="1" applyAlignment="1">
      <alignment horizontal="right" vertical="center"/>
    </xf>
    <xf numFmtId="10" fontId="3" fillId="5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</cellXfs>
  <cellStyles count="8">
    <cellStyle name="Comma" xfId="2" builtinId="3"/>
    <cellStyle name="Comma 2" xfId="3" xr:uid="{E49A85AD-D7D7-471A-95F6-F9C339D2B793}"/>
    <cellStyle name="Currency 2" xfId="5" xr:uid="{3FD3A0B8-78DA-401F-A196-3C0B57EA7265}"/>
    <cellStyle name="Currency 2 2" xfId="6" xr:uid="{261DE86A-B3D0-4D8A-907E-9ED91386D91E}"/>
    <cellStyle name="Currency 3" xfId="4" xr:uid="{A8D7AAB7-CB4E-41E8-AC2B-F22F7D102A85}"/>
    <cellStyle name="Normal" xfId="0" builtinId="0"/>
    <cellStyle name="Normal 2" xfId="7" xr:uid="{6F56B3D8-0593-4CE5-9512-74F34436C2F2}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8"/>
  <sheetViews>
    <sheetView tabSelected="1" zoomScaleNormal="171" workbookViewId="0">
      <selection activeCell="G18" sqref="G18:N24"/>
    </sheetView>
  </sheetViews>
  <sheetFormatPr baseColWidth="10" defaultColWidth="8.83203125" defaultRowHeight="14" x14ac:dyDescent="0.15"/>
  <cols>
    <col min="1" max="1" width="3.33203125" style="3" customWidth="1"/>
    <col min="2" max="2" width="25.83203125" style="3" customWidth="1"/>
    <col min="3" max="3" width="14.5" style="3" customWidth="1"/>
    <col min="4" max="4" width="11.33203125" style="3" customWidth="1"/>
    <col min="5" max="5" width="26.33203125" style="3" customWidth="1"/>
    <col min="6" max="6" width="14.83203125" style="3" customWidth="1"/>
    <col min="7" max="7" width="17.1640625" style="3" customWidth="1"/>
    <col min="8" max="8" width="17.5" style="3" customWidth="1"/>
    <col min="9" max="10" width="16.1640625" style="3" customWidth="1"/>
    <col min="11" max="17" width="14.33203125" style="3" customWidth="1"/>
    <col min="18" max="16384" width="8.83203125" style="3"/>
  </cols>
  <sheetData>
    <row r="1" spans="1:17" x14ac:dyDescent="0.15">
      <c r="A1" s="43"/>
      <c r="B1" s="42" t="s">
        <v>29</v>
      </c>
      <c r="C1" s="41" t="s">
        <v>13</v>
      </c>
      <c r="D1" s="41" t="s">
        <v>14</v>
      </c>
      <c r="E1" s="41" t="s">
        <v>15</v>
      </c>
      <c r="F1" s="45" t="s">
        <v>17</v>
      </c>
      <c r="G1" s="45" t="s">
        <v>10</v>
      </c>
      <c r="H1" s="45" t="s">
        <v>11</v>
      </c>
      <c r="I1" s="2" t="s">
        <v>19</v>
      </c>
      <c r="J1" s="44" t="s">
        <v>20</v>
      </c>
      <c r="K1" s="44"/>
      <c r="L1" s="44"/>
      <c r="M1" s="44"/>
      <c r="N1" s="44"/>
      <c r="O1" s="44"/>
      <c r="P1" s="44"/>
      <c r="Q1" s="44"/>
    </row>
    <row r="2" spans="1:17" s="40" customFormat="1" ht="77.25" customHeight="1" x14ac:dyDescent="0.2">
      <c r="A2" s="43"/>
      <c r="B2" s="42"/>
      <c r="C2" s="41"/>
      <c r="D2" s="41"/>
      <c r="E2" s="41"/>
      <c r="F2" s="45"/>
      <c r="G2" s="45"/>
      <c r="H2" s="45"/>
      <c r="I2" s="38" t="s">
        <v>12</v>
      </c>
      <c r="J2" s="39" t="s">
        <v>0</v>
      </c>
      <c r="K2" s="39" t="s">
        <v>4</v>
      </c>
      <c r="L2" s="39" t="s">
        <v>1</v>
      </c>
      <c r="M2" s="39" t="s">
        <v>5</v>
      </c>
      <c r="N2" s="39" t="s">
        <v>2</v>
      </c>
      <c r="O2" s="39" t="s">
        <v>3</v>
      </c>
      <c r="P2" s="39" t="s">
        <v>6</v>
      </c>
      <c r="Q2" s="39" t="s">
        <v>7</v>
      </c>
    </row>
    <row r="3" spans="1:17" x14ac:dyDescent="0.15">
      <c r="A3" s="4">
        <v>1</v>
      </c>
      <c r="B3" s="4" t="s">
        <v>23</v>
      </c>
      <c r="C3" s="4" t="s">
        <v>8</v>
      </c>
      <c r="D3" s="4" t="s">
        <v>8</v>
      </c>
      <c r="E3" s="5">
        <v>11361630.164971823</v>
      </c>
      <c r="F3" s="6">
        <f>E3/E10</f>
        <v>0.2396807918974464</v>
      </c>
      <c r="G3" s="5">
        <v>340352.52668757312</v>
      </c>
      <c r="H3" s="7">
        <f>G3/G10</f>
        <v>0.1345009188772385</v>
      </c>
      <c r="I3" s="4" t="s">
        <v>28</v>
      </c>
      <c r="J3" s="28">
        <v>12274</v>
      </c>
      <c r="K3" s="30">
        <v>0.510460796454409</v>
      </c>
      <c r="L3" s="8">
        <v>15343</v>
      </c>
      <c r="M3" s="30">
        <v>0.510460796454409</v>
      </c>
      <c r="N3" s="30">
        <v>0.8</v>
      </c>
      <c r="O3" s="31">
        <v>0.51</v>
      </c>
      <c r="P3" s="31">
        <v>1</v>
      </c>
      <c r="Q3" s="31">
        <v>0.51</v>
      </c>
    </row>
    <row r="4" spans="1:17" x14ac:dyDescent="0.15">
      <c r="A4" s="4">
        <v>2</v>
      </c>
      <c r="B4" s="4" t="s">
        <v>24</v>
      </c>
      <c r="C4" s="4" t="s">
        <v>9</v>
      </c>
      <c r="D4" s="4" t="s">
        <v>8</v>
      </c>
      <c r="E4" s="5">
        <v>7248072.9025183003</v>
      </c>
      <c r="F4" s="6">
        <f>E4/E10</f>
        <v>0.15290269334429771</v>
      </c>
      <c r="G4" s="5">
        <v>538094.80075546121</v>
      </c>
      <c r="H4" s="7">
        <f>G4/G10</f>
        <v>0.21264494742861159</v>
      </c>
      <c r="I4" s="4" t="s">
        <v>28</v>
      </c>
      <c r="J4" s="28">
        <v>1236</v>
      </c>
      <c r="K4" s="30">
        <v>0.52587322121604096</v>
      </c>
      <c r="L4" s="8">
        <v>1546</v>
      </c>
      <c r="M4" s="30">
        <v>0.52587322121604096</v>
      </c>
      <c r="N4" s="30">
        <v>0.8</v>
      </c>
      <c r="O4" s="32">
        <v>0.52600000000000002</v>
      </c>
      <c r="P4" s="32">
        <v>1</v>
      </c>
      <c r="Q4" s="32">
        <v>0.52600000000000002</v>
      </c>
    </row>
    <row r="5" spans="1:17" x14ac:dyDescent="0.15">
      <c r="A5" s="4">
        <v>3</v>
      </c>
      <c r="B5" s="4" t="s">
        <v>25</v>
      </c>
      <c r="C5" s="4" t="s">
        <v>9</v>
      </c>
      <c r="D5" s="4" t="s">
        <v>8</v>
      </c>
      <c r="E5" s="5">
        <v>9315534.2484378647</v>
      </c>
      <c r="F5" s="6">
        <f>E5/E10</f>
        <v>0.19651710126043412</v>
      </c>
      <c r="G5" s="5">
        <v>837423.34381690156</v>
      </c>
      <c r="H5" s="7">
        <f>G5/G10</f>
        <v>0.33093395935331354</v>
      </c>
      <c r="I5" s="4" t="s">
        <v>28</v>
      </c>
      <c r="J5" s="28">
        <v>14368</v>
      </c>
      <c r="K5" s="30">
        <v>0.473051224944321</v>
      </c>
      <c r="L5" s="8">
        <v>17960</v>
      </c>
      <c r="M5" s="30">
        <v>0.473051224944321</v>
      </c>
      <c r="N5" s="30">
        <v>0.8</v>
      </c>
      <c r="O5" s="32">
        <v>0.47299999999999998</v>
      </c>
      <c r="P5" s="32">
        <v>1</v>
      </c>
      <c r="Q5" s="32">
        <v>0.47299999999999998</v>
      </c>
    </row>
    <row r="6" spans="1:17" x14ac:dyDescent="0.15">
      <c r="A6" s="4">
        <v>4</v>
      </c>
      <c r="B6" s="4" t="s">
        <v>26</v>
      </c>
      <c r="C6" s="4" t="s">
        <v>9</v>
      </c>
      <c r="D6" s="4" t="s">
        <v>8</v>
      </c>
      <c r="E6" s="5">
        <v>9269560.8024778645</v>
      </c>
      <c r="F6" s="6">
        <f>E6/E10</f>
        <v>0.19554726226955418</v>
      </c>
      <c r="G6" s="5">
        <v>237364.72668757313</v>
      </c>
      <c r="H6" s="7">
        <f>G6/G10</f>
        <v>9.3802076803236004E-2</v>
      </c>
      <c r="I6" s="4" t="s">
        <v>28</v>
      </c>
      <c r="J6" s="28">
        <v>43613</v>
      </c>
      <c r="K6" s="30">
        <v>0.49125027514858</v>
      </c>
      <c r="L6" s="8">
        <v>54516</v>
      </c>
      <c r="M6" s="30">
        <v>0.49125027514858</v>
      </c>
      <c r="N6" s="30">
        <v>0.8</v>
      </c>
      <c r="O6" s="32">
        <v>0.49099999999999999</v>
      </c>
      <c r="P6" s="32">
        <v>1</v>
      </c>
      <c r="Q6" s="32">
        <v>0.49099999999999999</v>
      </c>
    </row>
    <row r="7" spans="1:17" x14ac:dyDescent="0.15">
      <c r="A7" s="4">
        <v>5</v>
      </c>
      <c r="B7" s="4" t="s">
        <v>27</v>
      </c>
      <c r="C7" s="4" t="s">
        <v>9</v>
      </c>
      <c r="D7" s="4" t="s">
        <v>8</v>
      </c>
      <c r="E7" s="5">
        <v>8652275.3901045322</v>
      </c>
      <c r="F7" s="6">
        <f>E7/E10</f>
        <v>0.18252523512062271</v>
      </c>
      <c r="G7" s="5">
        <v>427249.37144071504</v>
      </c>
      <c r="H7" s="7">
        <f>G7/G10</f>
        <v>0.16884091799691325</v>
      </c>
      <c r="I7" s="4" t="s">
        <v>28</v>
      </c>
      <c r="J7" s="28">
        <v>8538</v>
      </c>
      <c r="K7" s="30">
        <v>0.485336831256442</v>
      </c>
      <c r="L7" s="8">
        <v>10673</v>
      </c>
      <c r="M7" s="30">
        <v>0.485336831256442</v>
      </c>
      <c r="N7" s="30">
        <v>0.8</v>
      </c>
      <c r="O7" s="32">
        <v>0.48499999999999999</v>
      </c>
      <c r="P7" s="32">
        <v>1</v>
      </c>
      <c r="Q7" s="32">
        <v>0.48499999999999999</v>
      </c>
    </row>
    <row r="8" spans="1:17" x14ac:dyDescent="0.15">
      <c r="A8" s="9"/>
      <c r="B8" s="14" t="s">
        <v>31</v>
      </c>
      <c r="C8" s="21"/>
      <c r="D8" s="21"/>
      <c r="E8" s="15">
        <v>1556100</v>
      </c>
      <c r="F8" s="16">
        <f>E8/E10</f>
        <v>3.282691610764478E-2</v>
      </c>
      <c r="G8" s="5">
        <v>0</v>
      </c>
      <c r="H8" s="17">
        <f>G8/G10</f>
        <v>0</v>
      </c>
      <c r="I8" s="9"/>
      <c r="J8" s="10"/>
      <c r="K8" s="11"/>
      <c r="L8" s="9"/>
      <c r="M8" s="9"/>
      <c r="N8" s="9"/>
      <c r="O8" s="11"/>
      <c r="P8" s="9"/>
      <c r="Q8" s="9"/>
    </row>
    <row r="9" spans="1:17" ht="30" x14ac:dyDescent="0.15">
      <c r="A9" s="9"/>
      <c r="B9" s="33" t="s">
        <v>32</v>
      </c>
      <c r="C9" s="34"/>
      <c r="D9" s="34"/>
      <c r="E9" s="35">
        <v>0</v>
      </c>
      <c r="F9" s="36">
        <f>E9/E10</f>
        <v>0</v>
      </c>
      <c r="G9" s="35">
        <v>150000</v>
      </c>
      <c r="H9" s="37">
        <f>G9/G10</f>
        <v>5.9277179540687119E-2</v>
      </c>
      <c r="I9" s="9"/>
      <c r="J9" s="10"/>
      <c r="K9" s="11"/>
      <c r="L9" s="9"/>
      <c r="M9" s="9"/>
      <c r="N9" s="9"/>
      <c r="O9" s="11"/>
      <c r="P9" s="9"/>
      <c r="Q9" s="9"/>
    </row>
    <row r="10" spans="1:17" x14ac:dyDescent="0.15">
      <c r="A10" s="9"/>
      <c r="B10" s="19" t="s">
        <v>30</v>
      </c>
      <c r="C10" s="20"/>
      <c r="D10" s="20"/>
      <c r="E10" s="23">
        <f>SUM(E3:E9)</f>
        <v>47403173.508510388</v>
      </c>
      <c r="F10" s="18"/>
      <c r="G10" s="23">
        <f>SUM(G3:G9)</f>
        <v>2530484.769388224</v>
      </c>
      <c r="H10" s="22"/>
      <c r="I10" s="9"/>
      <c r="J10" s="10"/>
      <c r="K10" s="11"/>
      <c r="L10" s="9"/>
      <c r="M10" s="9"/>
      <c r="N10" s="9"/>
      <c r="O10" s="11"/>
      <c r="P10" s="9"/>
      <c r="Q10" s="9"/>
    </row>
    <row r="11" spans="1:17" x14ac:dyDescent="0.15">
      <c r="B11" s="3" t="s">
        <v>16</v>
      </c>
    </row>
    <row r="12" spans="1:17" x14ac:dyDescent="0.15">
      <c r="B12" s="3" t="s">
        <v>18</v>
      </c>
    </row>
    <row r="13" spans="1:17" x14ac:dyDescent="0.15">
      <c r="B13" s="3" t="s">
        <v>21</v>
      </c>
      <c r="F13" s="12"/>
      <c r="G13" s="12"/>
      <c r="H13" s="12"/>
    </row>
    <row r="14" spans="1:17" x14ac:dyDescent="0.15">
      <c r="B14" s="3" t="s">
        <v>22</v>
      </c>
    </row>
    <row r="16" spans="1:17" x14ac:dyDescent="0.15">
      <c r="E16" s="29"/>
      <c r="F16" s="29"/>
      <c r="G16" s="29"/>
    </row>
    <row r="17" spans="2:14" x14ac:dyDescent="0.15">
      <c r="E17" s="29"/>
      <c r="F17" s="29"/>
      <c r="G17" s="29"/>
    </row>
    <row r="18" spans="2:14" x14ac:dyDescent="0.15">
      <c r="I18" s="13"/>
      <c r="L18" s="1"/>
    </row>
    <row r="19" spans="2:14" x14ac:dyDescent="0.15">
      <c r="B19" s="13"/>
      <c r="I19" s="13"/>
    </row>
    <row r="24" spans="2:14" x14ac:dyDescent="0.15">
      <c r="K24" s="24"/>
      <c r="L24" s="25"/>
      <c r="N24" s="27"/>
    </row>
    <row r="25" spans="2:14" x14ac:dyDescent="0.15">
      <c r="K25" s="24"/>
      <c r="L25" s="25"/>
      <c r="N25" s="27"/>
    </row>
    <row r="26" spans="2:14" x14ac:dyDescent="0.15">
      <c r="K26" s="24"/>
      <c r="L26" s="25"/>
      <c r="N26" s="27"/>
    </row>
    <row r="27" spans="2:14" x14ac:dyDescent="0.15">
      <c r="K27" s="24"/>
      <c r="L27" s="25"/>
      <c r="N27" s="27"/>
    </row>
    <row r="28" spans="2:14" x14ac:dyDescent="0.15">
      <c r="K28" s="26"/>
      <c r="L28" s="25"/>
      <c r="N28" s="27"/>
    </row>
  </sheetData>
  <mergeCells count="9">
    <mergeCell ref="C1:C2"/>
    <mergeCell ref="B1:B2"/>
    <mergeCell ref="A1:A2"/>
    <mergeCell ref="J1:Q1"/>
    <mergeCell ref="H1:H2"/>
    <mergeCell ref="G1:G2"/>
    <mergeCell ref="F1:F2"/>
    <mergeCell ref="E1:E2"/>
    <mergeCell ref="D1:D2"/>
  </mergeCells>
  <dataValidations count="1">
    <dataValidation type="list" allowBlank="1" showInputMessage="1" showErrorMessage="1" sqref="C3:D10" xr:uid="{00000000-0002-0000-0000-000000000000}">
      <formula1>$S$3:$S$4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4" ma:contentTypeDescription="Create a new document." ma:contentTypeScope="" ma:versionID="20e30d4e9bb08fd08cde126d5a8214c5">
  <xsd:schema xmlns:xsd="http://www.w3.org/2001/XMLSchema" xmlns:xs="http://www.w3.org/2001/XMLSchema" xmlns:p="http://schemas.microsoft.com/office/2006/metadata/properties" xmlns:ns2="366ae72f-6d51-4737-8f6b-a9169c366b64" xmlns:ns3="a3cd7b71-671d-4139-9a97-5d1a7380fae4" targetNamespace="http://schemas.microsoft.com/office/2006/metadata/properties" ma:root="true" ma:fieldsID="1e4dae1d9d17e89866f720decb35dab9" ns2:_="" ns3:_="">
    <xsd:import namespace="366ae72f-6d51-4737-8f6b-a9169c366b64"/>
    <xsd:import namespace="a3cd7b71-671d-4139-9a97-5d1a7380f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752A2BFB-0246-458B-8CF2-CBD73FA48319}"/>
</file>

<file path=customXml/itemProps2.xml><?xml version="1.0" encoding="utf-8"?>
<ds:datastoreItem xmlns:ds="http://schemas.openxmlformats.org/officeDocument/2006/customXml" ds:itemID="{19D9EDFF-71E0-4625-9429-9029E37108D8}"/>
</file>

<file path=customXml/itemProps3.xml><?xml version="1.0" encoding="utf-8"?>
<ds:datastoreItem xmlns:ds="http://schemas.openxmlformats.org/officeDocument/2006/customXml" ds:itemID="{99B3B325-638D-421E-BC5A-F124FD0B66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Multi-Country Information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Alyssa Holganza</dc:creator>
  <cp:lastModifiedBy>Portia Hunt</cp:lastModifiedBy>
  <dcterms:created xsi:type="dcterms:W3CDTF">2019-02-08T04:49:50Z</dcterms:created>
  <dcterms:modified xsi:type="dcterms:W3CDTF">2020-10-15T11:52:20Z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