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231"/>
  <workbookPr codeName="ThisWorkbook" defaultThemeVersion="166925"/>
  <mc:AlternateContent xmlns:mc="http://schemas.openxmlformats.org/markup-compatibility/2006">
    <mc:Choice Requires="x15">
      <x15ac:absPath xmlns:x15ac="http://schemas.microsoft.com/office/spreadsheetml/2010/11/ac" url="C:\Users\jyanuario\OneDrive - GCF\Documents\Work info\Templates\Reporting\"/>
    </mc:Choice>
  </mc:AlternateContent>
  <xr:revisionPtr revIDLastSave="0" documentId="13_ncr:1_{B1DE30EF-74BD-411F-AE86-E8607B739E6A}" xr6:coauthVersionLast="45" xr6:coauthVersionMax="45" xr10:uidLastSave="{00000000-0000-0000-0000-000000000000}"/>
  <bookViews>
    <workbookView xWindow="-120" yWindow="-120" windowWidth="29040" windowHeight="15840" tabRatio="732" xr2:uid="{1FB5A21C-6B6E-4168-A19B-09C3D5669A3C}"/>
  </bookViews>
  <sheets>
    <sheet name="Guidance" sheetId="2" r:id="rId1"/>
    <sheet name="Cover Page" sheetId="1" r:id="rId2"/>
    <sheet name="Budget Reallocation Request" sheetId="6" r:id="rId3"/>
    <sheet name="Budget Category " sheetId="11" r:id="rId4"/>
    <sheet name="Policy" sheetId="15" state="hidden" r:id="rId5"/>
  </sheets>
  <definedNames>
    <definedName name="_xlnm._FilterDatabase" localSheetId="3" hidden="1">'Budget Category '!$A$37:$A$43</definedName>
    <definedName name="_xlnm._FilterDatabase" localSheetId="4" hidden="1">Policy!$A$9:$A$15</definedName>
    <definedName name="_xlnm.Print_Area" localSheetId="2">'Budget Reallocation Request'!$A$1:$K$67</definedName>
    <definedName name="_xlnm.Print_Area" localSheetId="1">'Cover Page'!$A$1:$G$24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10" i="6" l="1"/>
  <c r="I10" i="6" s="1"/>
  <c r="F65" i="6" l="1"/>
  <c r="E65" i="6"/>
  <c r="E64" i="6"/>
  <c r="D65" i="6"/>
  <c r="D64" i="6"/>
  <c r="H65" i="6"/>
  <c r="H64" i="6"/>
  <c r="H45" i="6"/>
  <c r="H63" i="6" s="1"/>
  <c r="H38" i="6"/>
  <c r="H30" i="6"/>
  <c r="H22" i="6"/>
  <c r="H14" i="6"/>
  <c r="F45" i="6"/>
  <c r="E63" i="6" s="1"/>
  <c r="E45" i="6"/>
  <c r="D63" i="6" s="1"/>
  <c r="F38" i="6"/>
  <c r="E38" i="6"/>
  <c r="F30" i="6"/>
  <c r="E30" i="6"/>
  <c r="F22" i="6"/>
  <c r="E22" i="6"/>
  <c r="F14" i="6"/>
  <c r="E14" i="6"/>
  <c r="G47" i="6"/>
  <c r="I47" i="6" s="1"/>
  <c r="G46" i="6"/>
  <c r="I46" i="6" s="1"/>
  <c r="G44" i="6"/>
  <c r="I44" i="6" s="1"/>
  <c r="G43" i="6"/>
  <c r="I43" i="6" s="1"/>
  <c r="G42" i="6"/>
  <c r="I42" i="6" s="1"/>
  <c r="G41" i="6"/>
  <c r="I41" i="6" s="1"/>
  <c r="G40" i="6"/>
  <c r="G37" i="6"/>
  <c r="I37" i="6" s="1"/>
  <c r="G36" i="6"/>
  <c r="I36" i="6" s="1"/>
  <c r="G35" i="6"/>
  <c r="I35" i="6" s="1"/>
  <c r="G34" i="6"/>
  <c r="I34" i="6" s="1"/>
  <c r="G33" i="6"/>
  <c r="I33" i="6" s="1"/>
  <c r="G32" i="6"/>
  <c r="I32" i="6" s="1"/>
  <c r="G31" i="6"/>
  <c r="G29" i="6"/>
  <c r="I29" i="6" s="1"/>
  <c r="G28" i="6"/>
  <c r="I28" i="6" s="1"/>
  <c r="G27" i="6"/>
  <c r="I27" i="6" s="1"/>
  <c r="G25" i="6"/>
  <c r="I25" i="6" s="1"/>
  <c r="G23" i="6"/>
  <c r="G21" i="6"/>
  <c r="I21" i="6" s="1"/>
  <c r="G20" i="6"/>
  <c r="I20" i="6" s="1"/>
  <c r="G19" i="6"/>
  <c r="I19" i="6" s="1"/>
  <c r="G18" i="6"/>
  <c r="I18" i="6" s="1"/>
  <c r="G17" i="6"/>
  <c r="I17" i="6" s="1"/>
  <c r="G16" i="6"/>
  <c r="I16" i="6" s="1"/>
  <c r="G15" i="6"/>
  <c r="G13" i="6"/>
  <c r="I13" i="6" s="1"/>
  <c r="G12" i="6"/>
  <c r="I12" i="6" s="1"/>
  <c r="G11" i="6"/>
  <c r="I11" i="6" s="1"/>
  <c r="G9" i="6"/>
  <c r="G8" i="6"/>
  <c r="I8" i="6" s="1"/>
  <c r="G7" i="6"/>
  <c r="I7" i="6" s="1"/>
  <c r="G26" i="6"/>
  <c r="I26" i="6" s="1"/>
  <c r="G24" i="6"/>
  <c r="I24" i="6" s="1"/>
  <c r="H6" i="6"/>
  <c r="F64" i="6" l="1"/>
  <c r="I64" i="6" s="1"/>
  <c r="G63" i="6"/>
  <c r="F63" i="6"/>
  <c r="I63" i="6" s="1"/>
  <c r="G22" i="6"/>
  <c r="E39" i="6"/>
  <c r="E48" i="6" s="1"/>
  <c r="G45" i="6"/>
  <c r="I15" i="6"/>
  <c r="I22" i="6" s="1"/>
  <c r="G38" i="6"/>
  <c r="I40" i="6"/>
  <c r="I45" i="6" s="1"/>
  <c r="G30" i="6"/>
  <c r="I65" i="6"/>
  <c r="H39" i="6"/>
  <c r="C47" i="6" s="1"/>
  <c r="I31" i="6"/>
  <c r="I38" i="6" s="1"/>
  <c r="F39" i="6"/>
  <c r="F48" i="6" s="1"/>
  <c r="I23" i="6"/>
  <c r="I30" i="6" s="1"/>
  <c r="I9" i="6"/>
  <c r="I14" i="6" s="1"/>
  <c r="G14" i="6"/>
  <c r="E62" i="6" s="1"/>
  <c r="H48" i="6" l="1"/>
  <c r="H54" i="6"/>
  <c r="H62" i="6"/>
  <c r="I39" i="6"/>
  <c r="I48" i="6" s="1"/>
  <c r="D54" i="6"/>
  <c r="D60" i="6"/>
  <c r="E55" i="6"/>
  <c r="H60" i="6"/>
  <c r="H56" i="6"/>
  <c r="D56" i="6"/>
  <c r="H58" i="6"/>
  <c r="G39" i="6"/>
  <c r="G48" i="6" s="1"/>
  <c r="D53" i="6"/>
  <c r="D57" i="6"/>
  <c r="H61" i="6"/>
  <c r="E58" i="6"/>
  <c r="E61" i="6"/>
  <c r="E57" i="6"/>
  <c r="E54" i="6"/>
  <c r="H53" i="6"/>
  <c r="E60" i="6"/>
  <c r="D59" i="6"/>
  <c r="H59" i="6"/>
  <c r="E53" i="6"/>
  <c r="E56" i="6"/>
  <c r="D55" i="6"/>
  <c r="D62" i="6"/>
  <c r="F62" i="6" s="1"/>
  <c r="D61" i="6"/>
  <c r="D58" i="6"/>
  <c r="H57" i="6"/>
  <c r="H55" i="6"/>
  <c r="E59" i="6"/>
  <c r="F2" i="6"/>
  <c r="I62" i="6" l="1"/>
  <c r="F61" i="6"/>
  <c r="I61" i="6" s="1"/>
  <c r="F60" i="6"/>
  <c r="I60" i="6" s="1"/>
  <c r="F59" i="6"/>
  <c r="I59" i="6" s="1"/>
  <c r="F57" i="6"/>
  <c r="I57" i="6" s="1"/>
  <c r="F58" i="6"/>
  <c r="I58" i="6" s="1"/>
  <c r="D66" i="6"/>
  <c r="F53" i="6"/>
  <c r="G53" i="6"/>
  <c r="E66" i="6"/>
  <c r="F56" i="6"/>
  <c r="I56" i="6" s="1"/>
  <c r="F55" i="6"/>
  <c r="I55" i="6" s="1"/>
  <c r="F54" i="6"/>
  <c r="I54" i="6" s="1"/>
  <c r="I53" i="6" l="1"/>
  <c r="F66" i="6"/>
  <c r="C65" i="6"/>
  <c r="C64" i="6"/>
  <c r="C63" i="6"/>
  <c r="G64" i="6" l="1"/>
  <c r="G65" i="6"/>
  <c r="H66" i="6" l="1"/>
  <c r="I66" i="6" l="1"/>
  <c r="G62" i="6"/>
  <c r="G61" i="6"/>
  <c r="G58" i="6"/>
  <c r="G60" i="6"/>
  <c r="G59" i="6"/>
  <c r="G55" i="6"/>
  <c r="G57" i="6"/>
  <c r="G56" i="6"/>
  <c r="G54" i="6"/>
  <c r="G66" i="6" l="1"/>
</calcChain>
</file>

<file path=xl/sharedStrings.xml><?xml version="1.0" encoding="utf-8"?>
<sst xmlns="http://schemas.openxmlformats.org/spreadsheetml/2006/main" count="117" uniqueCount="76">
  <si>
    <t>Grant Agreement Number</t>
  </si>
  <si>
    <t>NDA/Delivery Patner Name</t>
  </si>
  <si>
    <t>Date</t>
  </si>
  <si>
    <t>Output</t>
  </si>
  <si>
    <t>Cost Categories</t>
  </si>
  <si>
    <t>Available Budget</t>
  </si>
  <si>
    <t>Change in %</t>
  </si>
  <si>
    <t>Output total :</t>
  </si>
  <si>
    <t>Project Outcome total</t>
  </si>
  <si>
    <t>Project Management Cost</t>
  </si>
  <si>
    <t>Contingency</t>
  </si>
  <si>
    <t>Budget Categories</t>
  </si>
  <si>
    <t>Audio Visual &amp; Printing</t>
  </si>
  <si>
    <t>Audit Fee</t>
  </si>
  <si>
    <t>Consultant - Individual - International</t>
  </si>
  <si>
    <t>Consultant - Individual - Local</t>
  </si>
  <si>
    <t>Professional Services – Companies/Firm</t>
  </si>
  <si>
    <t>IT Equipment</t>
  </si>
  <si>
    <t>Office Supplies</t>
  </si>
  <si>
    <t>Travel - International</t>
  </si>
  <si>
    <t>Travel – Local</t>
  </si>
  <si>
    <t xml:space="preserve">Workshop/Training </t>
  </si>
  <si>
    <t>Indicate additional budget categories</t>
  </si>
  <si>
    <t>Choose percentage</t>
  </si>
  <si>
    <t>Remarks</t>
  </si>
  <si>
    <t>Outcome</t>
  </si>
  <si>
    <t>Total Expenditure
(Actual + Commitment)
As of Reporting Date</t>
  </si>
  <si>
    <t>PMC total</t>
  </si>
  <si>
    <t xml:space="preserve">Budget </t>
  </si>
  <si>
    <t>Project total</t>
  </si>
  <si>
    <t>Justifications</t>
  </si>
  <si>
    <t>Interest Income</t>
  </si>
  <si>
    <t>SUMMARY</t>
  </si>
  <si>
    <t>[date]</t>
  </si>
  <si>
    <t>Readiness and</t>
  </si>
  <si>
    <t>Preparatory Support</t>
  </si>
  <si>
    <t>Budget Reallocation</t>
  </si>
  <si>
    <t>BUDGET REALLOCATION REPORT</t>
  </si>
  <si>
    <t>Approved Budget</t>
  </si>
  <si>
    <t>date</t>
  </si>
  <si>
    <t>Total Expenditure</t>
  </si>
  <si>
    <t>Refers to the original approved budget or the approved last revision to budget</t>
  </si>
  <si>
    <t>Remaining unutilized budget after reallocation; Must be zero or greater than zero</t>
  </si>
  <si>
    <t>Ministry of Environment</t>
  </si>
  <si>
    <t>Cover Page</t>
  </si>
  <si>
    <t>XXX-RS-00X</t>
  </si>
  <si>
    <t xml:space="preserve">Budget Reallocation </t>
  </si>
  <si>
    <t>Copy formula for every line inserted</t>
  </si>
  <si>
    <t>Enter the date of approval of original budget or the last revision to budget</t>
  </si>
  <si>
    <t>Proposed Budget after Reallocation</t>
  </si>
  <si>
    <t>Proposed Budget</t>
  </si>
  <si>
    <t>Must reconcile with approved budget or the approved last revision to budget; Any new cost categories may be added through the Budget Category sheet</t>
  </si>
  <si>
    <t>Remaining unutilized budget after reallocation; Each budget line item may fall below zero but must be zero or greater than zero at summary level</t>
  </si>
  <si>
    <t>Enter grant agreement number, name of NDA or DP, date of completion of the request</t>
  </si>
  <si>
    <t>Proposed Budget 
after Reallocation</t>
  </si>
  <si>
    <t>BUDGET REALLOCATION REQUEST</t>
  </si>
  <si>
    <t>Request</t>
  </si>
  <si>
    <t>Proposed changes to approved budget; Enter positive (+) number for additional budget (i.e., to increase budget) and negative (-) number to reallocate budget (i.e., to decrease budget)</t>
  </si>
  <si>
    <t>Describe as per approved readiness proposal and grant agreement; Do not leave cell blank</t>
  </si>
  <si>
    <t xml:space="preserve">Insert a line for every cost category added </t>
  </si>
  <si>
    <t>Proposed budget after reallocation; The Delivery Partner Fee threshold approved in the original budget must be maintained</t>
  </si>
  <si>
    <r>
      <t xml:space="preserve">Add information that will describe or explain changes to budget or to expenditure being reported; For required information disclosure, refer to Part III Section 5 of the GCF Readiness and Preparatory Support Guidebook:  </t>
    </r>
    <r>
      <rPr>
        <sz val="12"/>
        <color theme="4"/>
        <rFont val="Calibri"/>
        <family val="2"/>
        <scheme val="minor"/>
      </rPr>
      <t>https://www.greenclimate.fund/document/readiness-and-preparatory-support-guidebook</t>
    </r>
  </si>
  <si>
    <t>Standard Policy</t>
  </si>
  <si>
    <t>After Reallocation</t>
  </si>
  <si>
    <t>Last Approved Budget</t>
  </si>
  <si>
    <t>COVID Adaptive Measures</t>
  </si>
  <si>
    <t>Applicable Policy</t>
  </si>
  <si>
    <t>Reallocation Threshold</t>
  </si>
  <si>
    <t>PMC Threshold</t>
  </si>
  <si>
    <t>applicable policy</t>
  </si>
  <si>
    <r>
      <t xml:space="preserve">Provide justifications for (i) any revisions to budget resulting in change greater than threshold (highlighted in </t>
    </r>
    <r>
      <rPr>
        <b/>
        <sz val="12"/>
        <color rgb="FFFF0000"/>
        <rFont val="Calibri"/>
        <family val="2"/>
        <scheme val="minor"/>
      </rPr>
      <t>RED</t>
    </r>
    <r>
      <rPr>
        <sz val="12"/>
        <rFont val="Calibri"/>
        <family val="2"/>
        <scheme val="minor"/>
      </rPr>
      <t xml:space="preserve">), (ii) increase in project management cost budget above threshold (highlighted in </t>
    </r>
    <r>
      <rPr>
        <b/>
        <sz val="12"/>
        <color rgb="FFFF0000"/>
        <rFont val="Calibri"/>
        <family val="2"/>
        <scheme val="minor"/>
      </rPr>
      <t>RED</t>
    </r>
    <r>
      <rPr>
        <sz val="12"/>
        <rFont val="Calibri"/>
        <family val="2"/>
        <scheme val="minor"/>
      </rPr>
      <t>), (iii) any proposed use of contingency funds.</t>
    </r>
  </si>
  <si>
    <t>Select Applicable Policy</t>
  </si>
  <si>
    <t>If project was granted COVID 6-months NCE, select COVID Adaptive Measures; Otherwise, select Standard Policy; Do not leave cell blank</t>
  </si>
  <si>
    <t>Delivery Partner Fee</t>
  </si>
  <si>
    <t>TIPS TO COMPLETING BUDGET REALLOCATION REQUEST</t>
  </si>
  <si>
    <r>
      <t xml:space="preserve">Sum of actual expenditures and unpaid committed amounts; Must reconcile with accounting books and records; </t>
    </r>
    <r>
      <rPr>
        <sz val="12"/>
        <color rgb="FFFF0000"/>
        <rFont val="Calibri"/>
        <family val="2"/>
        <scheme val="minor"/>
      </rPr>
      <t>Total delivery partner fee expended must not exceed the percentage approved in the proposal applied over the total actual project expenditures (outcome expenditures). Any excess delivery partner fee already paid will be returned to the GCF at completion.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</si>
</sst>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409]d\-mmm\-yyyy;@"/>
    <numFmt numFmtId="165" formatCode="[$-409]d\-mmm\-yy;@"/>
    <numFmt numFmtId="166" formatCode="0.0%"/>
  </numFmts>
  <fonts count="37" x14ac:knownFonts="1">
    <font>
      <sz val="11"/>
      <color theme="1"/>
      <name val="Calibri"/>
      <family val="2"/>
      <scheme val="minor"/>
    </font>
    <font>
      <sz val="11"/>
      <color theme="1"/>
      <name val="Calibri"/>
      <family val="2"/>
      <scheme val="minor"/>
    </font>
    <font>
      <sz val="10"/>
      <color theme="1"/>
      <name val="Arial"/>
      <family val="2"/>
    </font>
    <font>
      <b/>
      <sz val="16"/>
      <color rgb="FF7F7F7F"/>
      <name val="Arial"/>
      <family val="2"/>
    </font>
    <font>
      <b/>
      <sz val="14"/>
      <color theme="1"/>
      <name val="Arial"/>
      <family val="2"/>
    </font>
    <font>
      <b/>
      <sz val="11"/>
      <color rgb="FF24634F"/>
      <name val="Arial"/>
      <family val="2"/>
    </font>
    <font>
      <b/>
      <sz val="10"/>
      <color rgb="FF24634F"/>
      <name val="Arial"/>
      <family val="2"/>
    </font>
    <font>
      <sz val="10"/>
      <color theme="1"/>
      <name val="Calibri"/>
      <family val="2"/>
      <scheme val="minor"/>
    </font>
    <font>
      <sz val="10"/>
      <name val="Calibri"/>
      <family val="2"/>
      <scheme val="minor"/>
    </font>
    <font>
      <b/>
      <sz val="10"/>
      <name val="Calibri"/>
      <family val="2"/>
      <scheme val="minor"/>
    </font>
    <font>
      <b/>
      <sz val="10"/>
      <color theme="1"/>
      <name val="Calibri"/>
      <family val="2"/>
      <scheme val="minor"/>
    </font>
    <font>
      <i/>
      <sz val="10"/>
      <color theme="1"/>
      <name val="Calibri"/>
      <family val="2"/>
      <scheme val="minor"/>
    </font>
    <font>
      <b/>
      <sz val="14"/>
      <color theme="0"/>
      <name val="Calibri"/>
      <family val="2"/>
      <scheme val="minor"/>
    </font>
    <font>
      <sz val="10"/>
      <color rgb="FFFF0066"/>
      <name val="Calibri"/>
      <family val="2"/>
      <scheme val="minor"/>
    </font>
    <font>
      <sz val="11"/>
      <color theme="1"/>
      <name val="Arial"/>
      <family val="2"/>
    </font>
    <font>
      <sz val="11"/>
      <color theme="1"/>
      <name val="Cambria"/>
      <family val="1"/>
    </font>
    <font>
      <i/>
      <sz val="9"/>
      <color theme="1"/>
      <name val="Arial"/>
      <family val="2"/>
    </font>
    <font>
      <b/>
      <sz val="11"/>
      <color theme="0"/>
      <name val="Cambria"/>
      <family val="1"/>
    </font>
    <font>
      <sz val="11"/>
      <color theme="1"/>
      <name val="Calibri Light"/>
      <family val="2"/>
    </font>
    <font>
      <b/>
      <sz val="26"/>
      <color theme="0" tint="-0.499984740745262"/>
      <name val="Trebuchet MS"/>
      <family val="2"/>
    </font>
    <font>
      <b/>
      <sz val="36"/>
      <color theme="2" tint="-0.89999084444715716"/>
      <name val="Trebuchet MS"/>
      <family val="2"/>
    </font>
    <font>
      <b/>
      <sz val="10"/>
      <color rgb="FFFF0000"/>
      <name val="Calibri"/>
      <family val="2"/>
      <scheme val="minor"/>
    </font>
    <font>
      <sz val="9"/>
      <color rgb="FFFFFFFF"/>
      <name val="Calibri"/>
      <family val="2"/>
      <scheme val="minor"/>
    </font>
    <font>
      <sz val="12"/>
      <color theme="1"/>
      <name val="Calibri"/>
      <family val="2"/>
      <scheme val="minor"/>
    </font>
    <font>
      <b/>
      <sz val="14"/>
      <color rgb="FFFFFFFF"/>
      <name val="Calibri"/>
      <family val="2"/>
      <scheme val="minor"/>
    </font>
    <font>
      <sz val="14"/>
      <color theme="1"/>
      <name val="Calibri"/>
      <family val="2"/>
      <scheme val="minor"/>
    </font>
    <font>
      <b/>
      <sz val="12"/>
      <color theme="9" tint="-0.499984740745262"/>
      <name val="Calibri"/>
      <family val="2"/>
      <scheme val="minor"/>
    </font>
    <font>
      <b/>
      <sz val="12"/>
      <color rgb="FF24634F"/>
      <name val="Calibri"/>
      <family val="2"/>
      <scheme val="minor"/>
    </font>
    <font>
      <sz val="12"/>
      <name val="Calibri"/>
      <family val="2"/>
      <scheme val="minor"/>
    </font>
    <font>
      <b/>
      <i/>
      <sz val="10"/>
      <color theme="1"/>
      <name val="Calibri"/>
      <family val="2"/>
      <scheme val="minor"/>
    </font>
    <font>
      <sz val="12"/>
      <color theme="4"/>
      <name val="Calibri"/>
      <family val="2"/>
      <scheme val="minor"/>
    </font>
    <font>
      <sz val="12"/>
      <color rgb="FFFF0000"/>
      <name val="Calibri"/>
      <family val="2"/>
      <scheme val="minor"/>
    </font>
    <font>
      <sz val="10"/>
      <color rgb="FF000000"/>
      <name val="Arial"/>
      <family val="2"/>
    </font>
    <font>
      <sz val="10"/>
      <color theme="0" tint="-0.499984740745262"/>
      <name val="Calibri"/>
      <family val="2"/>
      <scheme val="minor"/>
    </font>
    <font>
      <b/>
      <sz val="12"/>
      <color rgb="FFFF0000"/>
      <name val="Calibri"/>
      <family val="2"/>
      <scheme val="minor"/>
    </font>
    <font>
      <sz val="11"/>
      <color rgb="FF3F3F76"/>
      <name val="Calibri"/>
      <family val="2"/>
      <scheme val="minor"/>
    </font>
    <font>
      <sz val="11"/>
      <color theme="2" tint="-0.499984740745262"/>
      <name val="Calibri"/>
      <family val="2"/>
      <scheme val="minor"/>
    </font>
  </fonts>
  <fills count="13">
    <fill>
      <patternFill patternType="none"/>
    </fill>
    <fill>
      <patternFill patternType="gray125"/>
    </fill>
    <fill>
      <patternFill patternType="solid">
        <fgColor rgb="FF24634F"/>
        <bgColor indexed="64"/>
      </patternFill>
    </fill>
    <fill>
      <patternFill patternType="solid">
        <fgColor theme="0"/>
        <bgColor indexed="64"/>
      </patternFill>
    </fill>
    <fill>
      <patternFill patternType="solid">
        <fgColor theme="9" tint="0.79998168889431442"/>
        <bgColor indexed="64"/>
      </patternFill>
    </fill>
    <fill>
      <patternFill patternType="solid">
        <fgColor theme="9" tint="-0.499984740745262"/>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079F48"/>
        <bgColor indexed="64"/>
      </patternFill>
    </fill>
    <fill>
      <patternFill patternType="solid">
        <fgColor theme="7" tint="0.79998168889431442"/>
        <bgColor indexed="64"/>
      </patternFill>
    </fill>
    <fill>
      <patternFill patternType="solid">
        <fgColor rgb="FF376B54"/>
        <bgColor indexed="64"/>
      </patternFill>
    </fill>
    <fill>
      <patternFill patternType="solid">
        <fgColor theme="9" tint="0.39997558519241921"/>
        <bgColor indexed="64"/>
      </patternFill>
    </fill>
    <fill>
      <patternFill patternType="solid">
        <fgColor rgb="FFFFCC99"/>
      </patternFill>
    </fill>
  </fills>
  <borders count="74">
    <border>
      <left/>
      <right/>
      <top/>
      <bottom/>
      <diagonal/>
    </border>
    <border>
      <left/>
      <right style="medium">
        <color indexed="64"/>
      </right>
      <top/>
      <bottom style="medium">
        <color indexed="64"/>
      </bottom>
      <diagonal/>
    </border>
    <border>
      <left/>
      <right style="medium">
        <color indexed="64"/>
      </right>
      <top style="medium">
        <color indexed="64"/>
      </top>
      <bottom/>
      <diagonal/>
    </border>
    <border>
      <left/>
      <right style="medium">
        <color indexed="64"/>
      </right>
      <top style="medium">
        <color indexed="64"/>
      </top>
      <bottom style="medium">
        <color indexed="64"/>
      </bottom>
      <diagonal/>
    </border>
    <border>
      <left style="medium">
        <color theme="1"/>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style="medium">
        <color indexed="64"/>
      </bottom>
      <diagonal/>
    </border>
    <border>
      <left style="medium">
        <color indexed="64"/>
      </left>
      <right style="medium">
        <color indexed="64"/>
      </right>
      <top/>
      <bottom style="hair">
        <color indexed="64"/>
      </bottom>
      <diagonal/>
    </border>
    <border>
      <left style="medium">
        <color indexed="64"/>
      </left>
      <right style="thin">
        <color indexed="64"/>
      </right>
      <top style="medium">
        <color indexed="64"/>
      </top>
      <bottom/>
      <diagonal/>
    </border>
    <border>
      <left style="medium">
        <color indexed="64"/>
      </left>
      <right style="medium">
        <color indexed="64"/>
      </right>
      <top/>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right/>
      <top/>
      <bottom style="hair">
        <color indexed="64"/>
      </bottom>
      <diagonal/>
    </border>
    <border>
      <left/>
      <right style="medium">
        <color indexed="64"/>
      </right>
      <top/>
      <bottom style="hair">
        <color indexed="64"/>
      </bottom>
      <diagonal/>
    </border>
    <border>
      <left style="medium">
        <color indexed="64"/>
      </left>
      <right style="hair">
        <color theme="0" tint="-0.499984740745262"/>
      </right>
      <top style="medium">
        <color indexed="64"/>
      </top>
      <bottom style="hair">
        <color indexed="64"/>
      </bottom>
      <diagonal/>
    </border>
    <border>
      <left/>
      <right style="hair">
        <color theme="0" tint="-0.499984740745262"/>
      </right>
      <top style="medium">
        <color indexed="64"/>
      </top>
      <bottom style="hair">
        <color indexed="64"/>
      </bottom>
      <diagonal/>
    </border>
    <border>
      <left style="medium">
        <color indexed="64"/>
      </left>
      <right style="hair">
        <color theme="0" tint="-0.499984740745262"/>
      </right>
      <top style="hair">
        <color indexed="64"/>
      </top>
      <bottom style="hair">
        <color indexed="64"/>
      </bottom>
      <diagonal/>
    </border>
    <border>
      <left/>
      <right style="hair">
        <color theme="0" tint="-0.499984740745262"/>
      </right>
      <top style="hair">
        <color indexed="64"/>
      </top>
      <bottom style="hair">
        <color indexed="64"/>
      </bottom>
      <diagonal/>
    </border>
    <border>
      <left style="medium">
        <color indexed="64"/>
      </left>
      <right style="hair">
        <color theme="0" tint="-0.499984740745262"/>
      </right>
      <top/>
      <bottom style="hair">
        <color indexed="64"/>
      </bottom>
      <diagonal/>
    </border>
    <border>
      <left/>
      <right style="hair">
        <color theme="0" tint="-0.499984740745262"/>
      </right>
      <top/>
      <bottom style="hair">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indexed="64"/>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style="medium">
        <color indexed="64"/>
      </right>
      <top style="hair">
        <color indexed="64"/>
      </top>
      <bottom/>
      <diagonal/>
    </border>
    <border>
      <left style="medium">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right style="hair">
        <color indexed="64"/>
      </right>
      <top style="medium">
        <color indexed="64"/>
      </top>
      <bottom style="medium">
        <color indexed="64"/>
      </bottom>
      <diagonal/>
    </border>
    <border>
      <left style="thin">
        <color indexed="64"/>
      </left>
      <right style="medium">
        <color indexed="64"/>
      </right>
      <top style="medium">
        <color indexed="64"/>
      </top>
      <bottom/>
      <diagonal/>
    </border>
    <border>
      <left/>
      <right style="medium">
        <color indexed="64"/>
      </right>
      <top style="hair">
        <color indexed="64"/>
      </top>
      <bottom/>
      <diagonal/>
    </border>
    <border>
      <left style="medium">
        <color indexed="64"/>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style="dotted">
        <color indexed="64"/>
      </top>
      <bottom style="dotted">
        <color indexed="64"/>
      </bottom>
      <diagonal/>
    </border>
    <border>
      <left style="medium">
        <color indexed="64"/>
      </left>
      <right style="medium">
        <color indexed="64"/>
      </right>
      <top style="dotted">
        <color indexed="64"/>
      </top>
      <bottom style="medium">
        <color indexed="64"/>
      </bottom>
      <diagonal/>
    </border>
    <border>
      <left/>
      <right style="medium">
        <color indexed="64"/>
      </right>
      <top style="dotted">
        <color indexed="64"/>
      </top>
      <bottom style="dotted">
        <color indexed="64"/>
      </bottom>
      <diagonal/>
    </border>
    <border>
      <left/>
      <right style="medium">
        <color indexed="64"/>
      </right>
      <top style="dotted">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bottom style="dotted">
        <color indexed="64"/>
      </bottom>
      <diagonal/>
    </border>
    <border>
      <left/>
      <right/>
      <top style="dotted">
        <color indexed="64"/>
      </top>
      <bottom style="dotted">
        <color indexed="64"/>
      </bottom>
      <diagonal/>
    </border>
    <border>
      <left/>
      <right/>
      <top style="dotted">
        <color indexed="64"/>
      </top>
      <bottom style="medium">
        <color indexed="64"/>
      </bottom>
      <diagonal/>
    </border>
    <border>
      <left style="hair">
        <color indexed="64"/>
      </left>
      <right style="hair">
        <color indexed="64"/>
      </right>
      <top style="dotted">
        <color indexed="64"/>
      </top>
      <bottom style="dotted">
        <color indexed="64"/>
      </bottom>
      <diagonal/>
    </border>
    <border>
      <left style="hair">
        <color indexed="64"/>
      </left>
      <right style="hair">
        <color indexed="64"/>
      </right>
      <top style="dotted">
        <color indexed="64"/>
      </top>
      <bottom style="medium">
        <color indexed="64"/>
      </bottom>
      <diagonal/>
    </border>
    <border>
      <left/>
      <right/>
      <top/>
      <bottom style="dotted">
        <color indexed="64"/>
      </bottom>
      <diagonal/>
    </border>
    <border>
      <left style="hair">
        <color indexed="64"/>
      </left>
      <right style="hair">
        <color indexed="64"/>
      </right>
      <top/>
      <bottom style="dotted">
        <color indexed="64"/>
      </bottom>
      <diagonal/>
    </border>
    <border>
      <left/>
      <right style="medium">
        <color indexed="64"/>
      </right>
      <top/>
      <bottom style="dotted">
        <color indexed="64"/>
      </bottom>
      <diagonal/>
    </border>
    <border>
      <left style="thin">
        <color rgb="FF7F7F7F"/>
      </left>
      <right style="thin">
        <color rgb="FF7F7F7F"/>
      </right>
      <top style="thin">
        <color rgb="FF7F7F7F"/>
      </top>
      <bottom style="thin">
        <color rgb="FF7F7F7F"/>
      </bottom>
      <diagonal/>
    </border>
    <border>
      <left style="thin">
        <color rgb="FF7F7F7F"/>
      </left>
      <right style="thin">
        <color rgb="FF7F7F7F"/>
      </right>
      <top/>
      <bottom style="medium">
        <color indexed="64"/>
      </bottom>
      <diagonal/>
    </border>
  </borders>
  <cellStyleXfs count="4">
    <xf numFmtId="0" fontId="0" fillId="0" borderId="0"/>
    <xf numFmtId="43" fontId="1" fillId="0" borderId="0" applyFont="0" applyFill="0" applyBorder="0" applyAlignment="0" applyProtection="0"/>
    <xf numFmtId="9" fontId="1" fillId="0" borderId="0" applyFont="0" applyFill="0" applyBorder="0" applyAlignment="0" applyProtection="0"/>
    <xf numFmtId="0" fontId="35" fillId="12" borderId="72" applyNumberFormat="0" applyAlignment="0" applyProtection="0"/>
  </cellStyleXfs>
  <cellXfs count="205">
    <xf numFmtId="0" fontId="0" fillId="0" borderId="0" xfId="0"/>
    <xf numFmtId="0" fontId="17" fillId="10" borderId="0" xfId="0" applyFont="1" applyFill="1" applyProtection="1"/>
    <xf numFmtId="0" fontId="10" fillId="9" borderId="23" xfId="0" applyFont="1" applyFill="1" applyBorder="1" applyAlignment="1" applyProtection="1">
      <alignment horizontal="center" vertical="center" wrapText="1"/>
    </xf>
    <xf numFmtId="0" fontId="0" fillId="0" borderId="0" xfId="0" applyProtection="1"/>
    <xf numFmtId="43" fontId="10" fillId="9" borderId="44" xfId="1" applyFont="1" applyFill="1" applyBorder="1" applyAlignment="1" applyProtection="1">
      <alignment horizontal="center" vertical="center" wrapText="1"/>
    </xf>
    <xf numFmtId="43" fontId="10" fillId="9" borderId="47" xfId="1" applyFont="1" applyFill="1" applyBorder="1" applyAlignment="1" applyProtection="1">
      <alignment horizontal="center" vertical="center" wrapText="1"/>
    </xf>
    <xf numFmtId="43" fontId="10" fillId="9" borderId="53" xfId="1" applyFont="1" applyFill="1" applyBorder="1" applyAlignment="1" applyProtection="1">
      <alignment horizontal="center" vertical="center" wrapText="1"/>
    </xf>
    <xf numFmtId="43" fontId="9" fillId="4" borderId="47" xfId="1" applyFont="1" applyFill="1" applyBorder="1" applyAlignment="1" applyProtection="1">
      <alignment horizontal="center" vertical="center" wrapText="1"/>
    </xf>
    <xf numFmtId="43" fontId="8" fillId="0" borderId="44" xfId="1" applyFont="1" applyBorder="1" applyAlignment="1" applyProtection="1">
      <alignment horizontal="center" vertical="center" wrapText="1"/>
    </xf>
    <xf numFmtId="43" fontId="8" fillId="0" borderId="50" xfId="1" applyFont="1" applyBorder="1" applyAlignment="1" applyProtection="1">
      <alignment horizontal="center" vertical="center" wrapText="1"/>
    </xf>
    <xf numFmtId="43" fontId="8" fillId="4" borderId="53" xfId="1" applyFont="1" applyFill="1" applyBorder="1" applyAlignment="1" applyProtection="1">
      <alignment horizontal="center" vertical="center" wrapText="1"/>
    </xf>
    <xf numFmtId="43" fontId="8" fillId="0" borderId="53" xfId="1" applyFont="1" applyBorder="1" applyAlignment="1" applyProtection="1">
      <alignment horizontal="center" vertical="center" wrapText="1"/>
    </xf>
    <xf numFmtId="43" fontId="9" fillId="11" borderId="53" xfId="1" applyFont="1" applyFill="1" applyBorder="1" applyAlignment="1" applyProtection="1">
      <alignment horizontal="center" vertical="center" wrapText="1"/>
    </xf>
    <xf numFmtId="0" fontId="7" fillId="0" borderId="0" xfId="0" applyFont="1" applyBorder="1" applyAlignment="1" applyProtection="1">
      <alignment horizontal="center"/>
    </xf>
    <xf numFmtId="0" fontId="7" fillId="0" borderId="0" xfId="0" applyFont="1" applyProtection="1"/>
    <xf numFmtId="43" fontId="7" fillId="9" borderId="39" xfId="1" applyFont="1" applyFill="1" applyBorder="1" applyAlignment="1" applyProtection="1">
      <alignment horizontal="center" vertical="center" wrapText="1"/>
    </xf>
    <xf numFmtId="43" fontId="7" fillId="9" borderId="40" xfId="1" applyFont="1" applyFill="1" applyBorder="1" applyAlignment="1" applyProtection="1">
      <alignment horizontal="center" vertical="center" wrapText="1"/>
    </xf>
    <xf numFmtId="0" fontId="13" fillId="0" borderId="26" xfId="0" applyFont="1" applyBorder="1" applyAlignment="1" applyProtection="1">
      <alignment horizontal="left" wrapText="1"/>
    </xf>
    <xf numFmtId="43" fontId="7" fillId="9" borderId="57" xfId="1" applyFont="1" applyFill="1" applyBorder="1" applyAlignment="1" applyProtection="1">
      <alignment horizontal="center" vertical="center" wrapText="1"/>
    </xf>
    <xf numFmtId="43" fontId="7" fillId="9" borderId="58" xfId="1" applyFont="1" applyFill="1" applyBorder="1" applyAlignment="1" applyProtection="1">
      <alignment horizontal="center" vertical="center" wrapText="1"/>
    </xf>
    <xf numFmtId="0" fontId="13" fillId="0" borderId="32" xfId="0" applyFont="1" applyBorder="1" applyAlignment="1" applyProtection="1">
      <alignment horizontal="left" wrapText="1"/>
    </xf>
    <xf numFmtId="43" fontId="7" fillId="9" borderId="42" xfId="1" applyFont="1" applyFill="1" applyBorder="1" applyAlignment="1" applyProtection="1">
      <alignment horizontal="center" vertical="center" wrapText="1"/>
    </xf>
    <xf numFmtId="43" fontId="7" fillId="9" borderId="43" xfId="1" applyFont="1" applyFill="1" applyBorder="1" applyAlignment="1" applyProtection="1">
      <alignment horizontal="center" vertical="center" wrapText="1"/>
    </xf>
    <xf numFmtId="0" fontId="7" fillId="0" borderId="28" xfId="0" applyFont="1" applyBorder="1" applyAlignment="1" applyProtection="1">
      <alignment horizontal="left" wrapText="1"/>
    </xf>
    <xf numFmtId="0" fontId="11" fillId="4" borderId="21" xfId="0" applyFont="1" applyFill="1" applyBorder="1" applyAlignment="1" applyProtection="1">
      <alignment wrapText="1"/>
    </xf>
    <xf numFmtId="0" fontId="7" fillId="4" borderId="29" xfId="0" applyFont="1" applyFill="1" applyBorder="1" applyAlignment="1" applyProtection="1">
      <alignment vertical="top" wrapText="1"/>
    </xf>
    <xf numFmtId="43" fontId="10" fillId="9" borderId="45" xfId="1" applyFont="1" applyFill="1" applyBorder="1" applyAlignment="1" applyProtection="1">
      <alignment horizontal="center" vertical="center" wrapText="1"/>
    </xf>
    <xf numFmtId="43" fontId="10" fillId="9" borderId="46" xfId="1" applyFont="1" applyFill="1" applyBorder="1" applyAlignment="1" applyProtection="1">
      <alignment horizontal="center" vertical="center" wrapText="1"/>
    </xf>
    <xf numFmtId="43" fontId="10" fillId="4" borderId="30" xfId="1" applyFont="1" applyFill="1" applyBorder="1" applyAlignment="1" applyProtection="1">
      <alignment horizontal="center" vertical="center" wrapText="1"/>
    </xf>
    <xf numFmtId="0" fontId="7" fillId="4" borderId="30" xfId="0" applyFont="1" applyFill="1" applyBorder="1" applyProtection="1"/>
    <xf numFmtId="43" fontId="7" fillId="9" borderId="33" xfId="1" applyFont="1" applyFill="1" applyBorder="1" applyAlignment="1" applyProtection="1">
      <alignment horizontal="center" vertical="center" wrapText="1"/>
    </xf>
    <xf numFmtId="43" fontId="7" fillId="9" borderId="34" xfId="1" applyFont="1" applyFill="1" applyBorder="1" applyAlignment="1" applyProtection="1">
      <alignment horizontal="center" vertical="center" wrapText="1"/>
    </xf>
    <xf numFmtId="0" fontId="7" fillId="0" borderId="26" xfId="0" applyFont="1" applyBorder="1" applyAlignment="1" applyProtection="1">
      <alignment horizontal="left" wrapText="1"/>
    </xf>
    <xf numFmtId="43" fontId="7" fillId="9" borderId="37" xfId="1" applyFont="1" applyFill="1" applyBorder="1" applyAlignment="1" applyProtection="1">
      <alignment horizontal="center" vertical="center" wrapText="1"/>
    </xf>
    <xf numFmtId="43" fontId="7" fillId="9" borderId="38" xfId="1" applyFont="1" applyFill="1" applyBorder="1" applyAlignment="1" applyProtection="1">
      <alignment horizontal="center" vertical="center" wrapText="1"/>
    </xf>
    <xf numFmtId="0" fontId="7" fillId="0" borderId="32" xfId="0" applyFont="1" applyBorder="1" applyAlignment="1" applyProtection="1">
      <alignment horizontal="left" wrapText="1"/>
    </xf>
    <xf numFmtId="43" fontId="7" fillId="0" borderId="0" xfId="0" applyNumberFormat="1" applyFont="1" applyProtection="1"/>
    <xf numFmtId="43" fontId="7" fillId="9" borderId="35" xfId="1" applyFont="1" applyFill="1" applyBorder="1" applyAlignment="1" applyProtection="1">
      <alignment horizontal="center" vertical="center" wrapText="1"/>
    </xf>
    <xf numFmtId="43" fontId="7" fillId="9" borderId="36" xfId="1" applyFont="1" applyFill="1" applyBorder="1" applyAlignment="1" applyProtection="1">
      <alignment horizontal="center" vertical="center" wrapText="1"/>
    </xf>
    <xf numFmtId="9" fontId="7" fillId="0" borderId="0" xfId="2" applyFont="1" applyProtection="1"/>
    <xf numFmtId="43" fontId="10" fillId="9" borderId="51" xfId="1" applyFont="1" applyFill="1" applyBorder="1" applyAlignment="1" applyProtection="1">
      <alignment horizontal="center" vertical="center" wrapText="1"/>
    </xf>
    <xf numFmtId="43" fontId="10" fillId="9" borderId="52" xfId="1" applyFont="1" applyFill="1" applyBorder="1" applyAlignment="1" applyProtection="1">
      <alignment horizontal="center" vertical="center" wrapText="1"/>
    </xf>
    <xf numFmtId="43" fontId="10" fillId="4" borderId="3" xfId="1" applyFont="1" applyFill="1" applyBorder="1" applyAlignment="1" applyProtection="1">
      <alignment horizontal="center" vertical="center" wrapText="1"/>
    </xf>
    <xf numFmtId="0" fontId="10" fillId="4" borderId="1" xfId="0" applyFont="1" applyFill="1" applyBorder="1" applyProtection="1"/>
    <xf numFmtId="0" fontId="7" fillId="0" borderId="0" xfId="0" applyFont="1" applyAlignment="1" applyProtection="1">
      <alignment horizontal="center"/>
    </xf>
    <xf numFmtId="43" fontId="7" fillId="9" borderId="39" xfId="1" applyFont="1" applyFill="1" applyBorder="1" applyAlignment="1" applyProtection="1">
      <alignment wrapText="1"/>
    </xf>
    <xf numFmtId="43" fontId="7" fillId="9" borderId="40" xfId="1" applyFont="1" applyFill="1" applyBorder="1" applyAlignment="1" applyProtection="1">
      <alignment wrapText="1"/>
    </xf>
    <xf numFmtId="43" fontId="7" fillId="9" borderId="42" xfId="1" applyFont="1" applyFill="1" applyBorder="1" applyAlignment="1" applyProtection="1">
      <alignment wrapText="1"/>
    </xf>
    <xf numFmtId="43" fontId="7" fillId="9" borderId="43" xfId="1" applyFont="1" applyFill="1" applyBorder="1" applyAlignment="1" applyProtection="1">
      <alignment wrapText="1"/>
    </xf>
    <xf numFmtId="0" fontId="13" fillId="0" borderId="28" xfId="0" applyFont="1" applyBorder="1" applyAlignment="1" applyProtection="1">
      <alignment horizontal="left" wrapText="1"/>
    </xf>
    <xf numFmtId="0" fontId="2" fillId="4" borderId="0" xfId="0" applyFont="1" applyFill="1" applyAlignment="1" applyProtection="1">
      <alignment horizontal="left" indent="1"/>
      <protection locked="0"/>
    </xf>
    <xf numFmtId="0" fontId="2" fillId="8" borderId="0" xfId="0" applyFont="1" applyFill="1" applyAlignment="1" applyProtection="1">
      <alignment horizontal="center"/>
    </xf>
    <xf numFmtId="0" fontId="2" fillId="3" borderId="0" xfId="0" applyFont="1" applyFill="1" applyAlignment="1" applyProtection="1">
      <alignment horizontal="left" indent="1"/>
    </xf>
    <xf numFmtId="0" fontId="2" fillId="7" borderId="0" xfId="0" applyFont="1" applyFill="1" applyAlignment="1" applyProtection="1">
      <alignment horizontal="left" indent="1"/>
    </xf>
    <xf numFmtId="0" fontId="2" fillId="4" borderId="0" xfId="0" applyFont="1" applyFill="1" applyAlignment="1" applyProtection="1">
      <alignment horizontal="left" indent="2"/>
      <protection locked="0"/>
    </xf>
    <xf numFmtId="0" fontId="14" fillId="0" borderId="0" xfId="0" applyFont="1" applyProtection="1"/>
    <xf numFmtId="0" fontId="15" fillId="0" borderId="0" xfId="0" applyFont="1" applyProtection="1"/>
    <xf numFmtId="0" fontId="15" fillId="3" borderId="0" xfId="0" applyFont="1" applyFill="1" applyAlignment="1" applyProtection="1">
      <alignment horizontal="left"/>
    </xf>
    <xf numFmtId="9" fontId="15" fillId="7" borderId="0" xfId="0" applyNumberFormat="1" applyFont="1" applyFill="1" applyAlignment="1" applyProtection="1">
      <alignment horizontal="left"/>
    </xf>
    <xf numFmtId="9" fontId="15" fillId="3" borderId="0" xfId="0" applyNumberFormat="1" applyFont="1" applyFill="1" applyAlignment="1" applyProtection="1">
      <alignment horizontal="left"/>
    </xf>
    <xf numFmtId="0" fontId="10" fillId="11" borderId="3" xfId="0" applyFont="1" applyFill="1" applyBorder="1" applyAlignment="1" applyProtection="1">
      <alignment horizontal="center" vertical="center" wrapText="1"/>
    </xf>
    <xf numFmtId="165" fontId="9" fillId="11" borderId="16" xfId="0" applyNumberFormat="1" applyFont="1" applyFill="1" applyBorder="1" applyAlignment="1" applyProtection="1">
      <alignment horizontal="center" vertical="center" wrapText="1"/>
    </xf>
    <xf numFmtId="0" fontId="10" fillId="9" borderId="9" xfId="0" applyFont="1" applyFill="1" applyBorder="1" applyAlignment="1" applyProtection="1">
      <alignment horizontal="center" vertical="center" wrapText="1"/>
    </xf>
    <xf numFmtId="0" fontId="10" fillId="9" borderId="63" xfId="0" applyFont="1" applyFill="1" applyBorder="1" applyAlignment="1" applyProtection="1">
      <alignment horizontal="center" vertical="center" wrapText="1"/>
    </xf>
    <xf numFmtId="0" fontId="10" fillId="9" borderId="10" xfId="0" applyFont="1" applyFill="1" applyBorder="1" applyAlignment="1" applyProtection="1">
      <alignment horizontal="center" vertical="center" wrapText="1"/>
    </xf>
    <xf numFmtId="0" fontId="10" fillId="11" borderId="18" xfId="0" applyFont="1" applyFill="1" applyBorder="1" applyAlignment="1" applyProtection="1">
      <alignment horizontal="center" vertical="center" wrapText="1"/>
    </xf>
    <xf numFmtId="0" fontId="0" fillId="0" borderId="0" xfId="0" applyFont="1" applyAlignment="1" applyProtection="1">
      <alignment horizontal="center"/>
    </xf>
    <xf numFmtId="0" fontId="0" fillId="0" borderId="0" xfId="0" applyFont="1" applyProtection="1"/>
    <xf numFmtId="0" fontId="0" fillId="0" borderId="0" xfId="0" applyFont="1" applyAlignment="1" applyProtection="1">
      <alignment wrapText="1"/>
    </xf>
    <xf numFmtId="0" fontId="9" fillId="11" borderId="18" xfId="0" applyFont="1" applyFill="1" applyBorder="1" applyAlignment="1" applyProtection="1">
      <alignment horizontal="center" vertical="center" wrapText="1"/>
    </xf>
    <xf numFmtId="0" fontId="8" fillId="4" borderId="59" xfId="0" applyFont="1" applyFill="1" applyBorder="1" applyAlignment="1" applyProtection="1">
      <alignment vertical="center" wrapText="1"/>
    </xf>
    <xf numFmtId="0" fontId="8" fillId="4" borderId="60" xfId="0" applyFont="1" applyFill="1" applyBorder="1" applyAlignment="1" applyProtection="1">
      <alignment vertical="center" wrapText="1"/>
    </xf>
    <xf numFmtId="0" fontId="9" fillId="11" borderId="18" xfId="0" applyFont="1" applyFill="1" applyBorder="1" applyAlignment="1" applyProtection="1">
      <alignment vertical="center" wrapText="1"/>
    </xf>
    <xf numFmtId="43" fontId="9" fillId="11" borderId="10" xfId="1" applyFont="1" applyFill="1" applyBorder="1" applyAlignment="1" applyProtection="1">
      <alignment vertical="center" wrapText="1"/>
    </xf>
    <xf numFmtId="43" fontId="9" fillId="11" borderId="52" xfId="1" applyFont="1" applyFill="1" applyBorder="1" applyAlignment="1" applyProtection="1">
      <alignment vertical="center" wrapText="1"/>
    </xf>
    <xf numFmtId="9" fontId="9" fillId="11" borderId="10" xfId="2" applyFont="1" applyFill="1" applyBorder="1" applyAlignment="1" applyProtection="1">
      <alignment horizontal="center" vertical="center" wrapText="1"/>
    </xf>
    <xf numFmtId="43" fontId="9" fillId="11" borderId="18" xfId="1" applyFont="1" applyFill="1" applyBorder="1" applyAlignment="1" applyProtection="1">
      <alignment vertical="center" wrapText="1"/>
    </xf>
    <xf numFmtId="0" fontId="7" fillId="11" borderId="3" xfId="0" applyFont="1" applyFill="1" applyBorder="1" applyAlignment="1" applyProtection="1">
      <alignment vertical="center" wrapText="1"/>
    </xf>
    <xf numFmtId="0" fontId="0" fillId="0" borderId="0" xfId="0" applyFont="1"/>
    <xf numFmtId="0" fontId="0" fillId="0" borderId="0" xfId="0" applyFont="1" applyAlignment="1">
      <alignment horizontal="left" vertical="center"/>
    </xf>
    <xf numFmtId="0" fontId="22" fillId="0" borderId="0" xfId="0" applyFont="1" applyFill="1" applyBorder="1" applyAlignment="1">
      <alignment horizontal="left" vertical="center" wrapText="1"/>
    </xf>
    <xf numFmtId="0" fontId="0" fillId="0" borderId="0" xfId="0" applyFont="1" applyFill="1"/>
    <xf numFmtId="0" fontId="23" fillId="0" borderId="0" xfId="0" applyFont="1"/>
    <xf numFmtId="0" fontId="25" fillId="0" borderId="0" xfId="0" applyFont="1"/>
    <xf numFmtId="0" fontId="26" fillId="0" borderId="5" xfId="0" applyFont="1" applyFill="1" applyBorder="1" applyAlignment="1">
      <alignment horizontal="center" vertical="center"/>
    </xf>
    <xf numFmtId="0" fontId="28" fillId="0" borderId="5" xfId="0" applyFont="1" applyFill="1" applyBorder="1" applyAlignment="1">
      <alignment vertical="center" wrapText="1"/>
    </xf>
    <xf numFmtId="0" fontId="23" fillId="3" borderId="0" xfId="0" applyFont="1" applyFill="1"/>
    <xf numFmtId="0" fontId="26" fillId="0" borderId="0" xfId="0" applyFont="1" applyFill="1" applyBorder="1" applyAlignment="1">
      <alignment horizontal="center" vertical="center"/>
    </xf>
    <xf numFmtId="0" fontId="27" fillId="0" borderId="0" xfId="0" applyFont="1" applyFill="1" applyBorder="1" applyAlignment="1">
      <alignment horizontal="left"/>
    </xf>
    <xf numFmtId="0" fontId="27" fillId="0" borderId="0" xfId="0" applyFont="1" applyFill="1" applyBorder="1" applyAlignment="1">
      <alignment horizontal="left" vertical="center" wrapText="1"/>
    </xf>
    <xf numFmtId="0" fontId="28" fillId="0" borderId="0" xfId="0" applyFont="1" applyFill="1" applyBorder="1" applyAlignment="1">
      <alignment vertical="center" wrapText="1"/>
    </xf>
    <xf numFmtId="0" fontId="28" fillId="0" borderId="5" xfId="0" applyFont="1" applyFill="1" applyBorder="1" applyAlignment="1">
      <alignment horizontal="left" vertical="center" wrapText="1"/>
    </xf>
    <xf numFmtId="164" fontId="28" fillId="0" borderId="5" xfId="0" applyNumberFormat="1" applyFont="1" applyFill="1" applyBorder="1" applyAlignment="1">
      <alignment vertical="center" wrapText="1"/>
    </xf>
    <xf numFmtId="0" fontId="27" fillId="0" borderId="5" xfId="0" applyFont="1" applyFill="1" applyBorder="1" applyAlignment="1">
      <alignment vertical="center" wrapText="1"/>
    </xf>
    <xf numFmtId="0" fontId="27" fillId="0" borderId="5" xfId="0" applyFont="1" applyFill="1" applyBorder="1" applyAlignment="1">
      <alignment horizontal="left" vertical="center" wrapText="1"/>
    </xf>
    <xf numFmtId="0" fontId="23" fillId="0" borderId="0" xfId="0" applyFont="1" applyAlignment="1">
      <alignment horizontal="left" vertical="center"/>
    </xf>
    <xf numFmtId="43" fontId="7" fillId="9" borderId="48" xfId="1" applyFont="1" applyFill="1" applyBorder="1" applyAlignment="1" applyProtection="1">
      <alignment wrapText="1"/>
    </xf>
    <xf numFmtId="43" fontId="7" fillId="9" borderId="49" xfId="1" applyFont="1" applyFill="1" applyBorder="1" applyAlignment="1" applyProtection="1">
      <alignment wrapText="1"/>
    </xf>
    <xf numFmtId="0" fontId="7" fillId="0" borderId="56" xfId="0" applyFont="1" applyBorder="1" applyAlignment="1" applyProtection="1">
      <alignment horizontal="left" wrapText="1"/>
    </xf>
    <xf numFmtId="0" fontId="29" fillId="4" borderId="18" xfId="0" applyFont="1" applyFill="1" applyBorder="1" applyAlignment="1" applyProtection="1">
      <alignment horizontal="left" wrapText="1"/>
    </xf>
    <xf numFmtId="43" fontId="7" fillId="9" borderId="51" xfId="1" applyFont="1" applyFill="1" applyBorder="1" applyAlignment="1" applyProtection="1">
      <alignment wrapText="1"/>
    </xf>
    <xf numFmtId="43" fontId="7" fillId="9" borderId="52" xfId="1" applyFont="1" applyFill="1" applyBorder="1" applyAlignment="1" applyProtection="1">
      <alignment wrapText="1"/>
    </xf>
    <xf numFmtId="43" fontId="7" fillId="4" borderId="3" xfId="1" applyFont="1" applyFill="1" applyBorder="1" applyAlignment="1" applyProtection="1">
      <alignment wrapText="1"/>
    </xf>
    <xf numFmtId="10" fontId="10" fillId="4" borderId="3" xfId="2" applyNumberFormat="1" applyFont="1" applyFill="1" applyBorder="1" applyAlignment="1" applyProtection="1">
      <alignment horizontal="center"/>
    </xf>
    <xf numFmtId="166" fontId="7" fillId="0" borderId="0" xfId="2" applyNumberFormat="1" applyFont="1" applyAlignment="1" applyProtection="1">
      <alignment horizontal="center"/>
    </xf>
    <xf numFmtId="0" fontId="7" fillId="0" borderId="3" xfId="0" applyFont="1" applyBorder="1" applyAlignment="1" applyProtection="1">
      <alignment horizontal="left" wrapText="1"/>
    </xf>
    <xf numFmtId="43" fontId="10" fillId="11" borderId="51" xfId="1" applyFont="1" applyFill="1" applyBorder="1" applyAlignment="1" applyProtection="1">
      <alignment wrapText="1"/>
    </xf>
    <xf numFmtId="43" fontId="10" fillId="11" borderId="54" xfId="1" applyFont="1" applyFill="1" applyBorder="1" applyAlignment="1" applyProtection="1">
      <alignment wrapText="1"/>
    </xf>
    <xf numFmtId="43" fontId="10" fillId="11" borderId="53" xfId="1" applyFont="1" applyFill="1" applyBorder="1" applyAlignment="1" applyProtection="1">
      <alignment wrapText="1"/>
    </xf>
    <xf numFmtId="43" fontId="10" fillId="11" borderId="3" xfId="1" applyFont="1" applyFill="1" applyBorder="1" applyAlignment="1" applyProtection="1">
      <alignment wrapText="1"/>
    </xf>
    <xf numFmtId="0" fontId="7" fillId="11" borderId="3" xfId="0" applyFont="1" applyFill="1" applyBorder="1" applyAlignment="1" applyProtection="1">
      <alignment horizontal="left" wrapText="1"/>
    </xf>
    <xf numFmtId="0" fontId="7" fillId="0" borderId="25" xfId="0" applyFont="1" applyBorder="1" applyAlignment="1" applyProtection="1">
      <alignment vertical="top" shrinkToFit="1"/>
    </xf>
    <xf numFmtId="0" fontId="7" fillId="0" borderId="31" xfId="0" applyFont="1" applyBorder="1" applyAlignment="1" applyProtection="1">
      <alignment vertical="top" shrinkToFit="1"/>
    </xf>
    <xf numFmtId="0" fontId="7" fillId="0" borderId="27" xfId="0" applyFont="1" applyBorder="1" applyAlignment="1" applyProtection="1">
      <alignment vertical="top" shrinkToFit="1"/>
    </xf>
    <xf numFmtId="0" fontId="7" fillId="0" borderId="19" xfId="0" applyFont="1" applyBorder="1" applyAlignment="1" applyProtection="1">
      <alignment vertical="top" shrinkToFit="1"/>
    </xf>
    <xf numFmtId="0" fontId="7" fillId="0" borderId="20" xfId="0" applyFont="1" applyBorder="1" applyAlignment="1" applyProtection="1">
      <alignment vertical="top" shrinkToFit="1"/>
    </xf>
    <xf numFmtId="0" fontId="7" fillId="0" borderId="21" xfId="0" applyFont="1" applyBorder="1" applyAlignment="1" applyProtection="1">
      <alignment vertical="top" shrinkToFit="1"/>
    </xf>
    <xf numFmtId="43" fontId="7" fillId="0" borderId="26" xfId="1" applyFont="1" applyFill="1" applyBorder="1" applyAlignment="1" applyProtection="1">
      <alignment horizontal="center" vertical="center" wrapText="1"/>
    </xf>
    <xf numFmtId="43" fontId="7" fillId="0" borderId="32" xfId="1" applyFont="1" applyFill="1" applyBorder="1" applyAlignment="1" applyProtection="1">
      <alignment horizontal="center" vertical="center" wrapText="1"/>
    </xf>
    <xf numFmtId="43" fontId="7" fillId="0" borderId="28" xfId="1" applyFont="1" applyFill="1" applyBorder="1" applyAlignment="1" applyProtection="1">
      <alignment horizontal="center" vertical="center" wrapText="1"/>
    </xf>
    <xf numFmtId="43" fontId="7" fillId="0" borderId="30" xfId="1" applyFont="1" applyFill="1" applyBorder="1" applyAlignment="1" applyProtection="1">
      <alignment horizontal="center" vertical="center" wrapText="1"/>
    </xf>
    <xf numFmtId="0" fontId="8" fillId="0" borderId="64" xfId="0" applyFont="1" applyFill="1" applyBorder="1" applyAlignment="1" applyProtection="1">
      <alignment vertical="center" shrinkToFit="1"/>
    </xf>
    <xf numFmtId="0" fontId="8" fillId="0" borderId="59" xfId="0" applyFont="1" applyFill="1" applyBorder="1" applyAlignment="1" applyProtection="1">
      <alignment vertical="center" shrinkToFit="1"/>
    </xf>
    <xf numFmtId="43" fontId="10" fillId="9" borderId="53" xfId="1" applyFont="1" applyFill="1" applyBorder="1" applyAlignment="1" applyProtection="1">
      <alignment wrapText="1"/>
    </xf>
    <xf numFmtId="43" fontId="8" fillId="0" borderId="41" xfId="1" applyFont="1" applyBorder="1" applyAlignment="1" applyProtection="1">
      <alignment horizontal="center" vertical="center" wrapText="1"/>
    </xf>
    <xf numFmtId="0" fontId="28" fillId="0" borderId="0" xfId="0" applyFont="1" applyFill="1" applyBorder="1" applyAlignment="1">
      <alignment horizontal="left" vertical="center" wrapText="1"/>
    </xf>
    <xf numFmtId="165" fontId="21" fillId="9" borderId="8" xfId="0" applyNumberFormat="1" applyFont="1" applyFill="1" applyBorder="1" applyAlignment="1" applyProtection="1">
      <alignment horizontal="center" vertical="center" wrapText="1"/>
    </xf>
    <xf numFmtId="0" fontId="18" fillId="0" borderId="0" xfId="0" applyFont="1" applyProtection="1"/>
    <xf numFmtId="0" fontId="19" fillId="0" borderId="0" xfId="0" applyFont="1" applyProtection="1"/>
    <xf numFmtId="0" fontId="20" fillId="0" borderId="0" xfId="0" applyFont="1" applyProtection="1"/>
    <xf numFmtId="0" fontId="5" fillId="0" borderId="0" xfId="0" applyFont="1" applyFill="1" applyBorder="1" applyAlignment="1" applyProtection="1">
      <alignment vertical="center"/>
    </xf>
    <xf numFmtId="0" fontId="0" fillId="0" borderId="0" xfId="0" applyFill="1" applyBorder="1" applyProtection="1"/>
    <xf numFmtId="0" fontId="3" fillId="0" borderId="0" xfId="0" applyFont="1" applyAlignment="1" applyProtection="1">
      <alignment vertical="center"/>
    </xf>
    <xf numFmtId="0" fontId="4" fillId="0" borderId="0" xfId="0" applyFont="1" applyAlignment="1" applyProtection="1"/>
    <xf numFmtId="0" fontId="27" fillId="0" borderId="5" xfId="0" applyFont="1" applyFill="1" applyBorder="1" applyAlignment="1">
      <alignment horizontal="left" vertical="center" wrapText="1"/>
    </xf>
    <xf numFmtId="0" fontId="10" fillId="9" borderId="55" xfId="0" applyFont="1" applyFill="1" applyBorder="1" applyAlignment="1" applyProtection="1">
      <alignment horizontal="center" vertical="center" wrapText="1"/>
    </xf>
    <xf numFmtId="0" fontId="10" fillId="9" borderId="14" xfId="0" applyFont="1" applyFill="1" applyBorder="1" applyAlignment="1" applyProtection="1">
      <alignment horizontal="center" vertical="center" wrapText="1"/>
    </xf>
    <xf numFmtId="0" fontId="10" fillId="9" borderId="1" xfId="0" applyFont="1" applyFill="1" applyBorder="1" applyAlignment="1" applyProtection="1">
      <alignment horizontal="center" vertical="center" wrapText="1"/>
    </xf>
    <xf numFmtId="0" fontId="32" fillId="0" borderId="0" xfId="0" applyFont="1" applyAlignment="1" applyProtection="1">
      <alignment horizontal="left" indent="1"/>
    </xf>
    <xf numFmtId="9" fontId="32" fillId="0" borderId="0" xfId="0" applyNumberFormat="1" applyFont="1" applyAlignment="1" applyProtection="1">
      <alignment horizontal="left" indent="1"/>
    </xf>
    <xf numFmtId="10" fontId="32" fillId="0" borderId="0" xfId="0" applyNumberFormat="1" applyFont="1" applyAlignment="1" applyProtection="1">
      <alignment horizontal="left" indent="1"/>
    </xf>
    <xf numFmtId="43" fontId="33" fillId="9" borderId="69" xfId="1" applyFont="1" applyFill="1" applyBorder="1" applyAlignment="1" applyProtection="1">
      <alignment vertical="center" wrapText="1"/>
    </xf>
    <xf numFmtId="43" fontId="33" fillId="9" borderId="70" xfId="1" applyFont="1" applyFill="1" applyBorder="1" applyAlignment="1" applyProtection="1">
      <alignment vertical="center" wrapText="1"/>
    </xf>
    <xf numFmtId="9" fontId="33" fillId="9" borderId="69" xfId="2" applyFont="1" applyFill="1" applyBorder="1" applyAlignment="1" applyProtection="1">
      <alignment horizontal="center" vertical="center" wrapText="1"/>
    </xf>
    <xf numFmtId="43" fontId="33" fillId="0" borderId="64" xfId="1" applyFont="1" applyBorder="1" applyAlignment="1" applyProtection="1">
      <alignment vertical="center" wrapText="1"/>
    </xf>
    <xf numFmtId="43" fontId="33" fillId="9" borderId="65" xfId="1" applyFont="1" applyFill="1" applyBorder="1" applyAlignment="1" applyProtection="1">
      <alignment vertical="center" wrapText="1"/>
    </xf>
    <xf numFmtId="43" fontId="33" fillId="9" borderId="67" xfId="1" applyFont="1" applyFill="1" applyBorder="1" applyAlignment="1" applyProtection="1">
      <alignment vertical="center" wrapText="1"/>
    </xf>
    <xf numFmtId="9" fontId="33" fillId="9" borderId="65" xfId="2" applyFont="1" applyFill="1" applyBorder="1" applyAlignment="1" applyProtection="1">
      <alignment horizontal="center" vertical="center" wrapText="1"/>
    </xf>
    <xf numFmtId="43" fontId="33" fillId="0" borderId="59" xfId="1" applyFont="1" applyBorder="1" applyAlignment="1" applyProtection="1">
      <alignment vertical="center" wrapText="1"/>
    </xf>
    <xf numFmtId="43" fontId="33" fillId="9" borderId="65" xfId="0" applyNumberFormat="1" applyFont="1" applyFill="1" applyBorder="1" applyAlignment="1" applyProtection="1">
      <alignment vertical="center" wrapText="1"/>
    </xf>
    <xf numFmtId="43" fontId="33" fillId="4" borderId="59" xfId="1" applyFont="1" applyFill="1" applyBorder="1" applyAlignment="1" applyProtection="1">
      <alignment vertical="center" wrapText="1"/>
    </xf>
    <xf numFmtId="43" fontId="33" fillId="9" borderId="66" xfId="0" applyNumberFormat="1" applyFont="1" applyFill="1" applyBorder="1" applyAlignment="1" applyProtection="1">
      <alignment vertical="center" wrapText="1"/>
    </xf>
    <xf numFmtId="43" fontId="33" fillId="9" borderId="68" xfId="1" applyFont="1" applyFill="1" applyBorder="1" applyAlignment="1" applyProtection="1">
      <alignment vertical="center" wrapText="1"/>
    </xf>
    <xf numFmtId="9" fontId="33" fillId="9" borderId="66" xfId="2" applyFont="1" applyFill="1" applyBorder="1" applyAlignment="1" applyProtection="1">
      <alignment horizontal="center" vertical="center" wrapText="1"/>
    </xf>
    <xf numFmtId="43" fontId="33" fillId="4" borderId="60" xfId="1" applyFont="1" applyFill="1" applyBorder="1" applyAlignment="1" applyProtection="1">
      <alignment vertical="center" wrapText="1"/>
    </xf>
    <xf numFmtId="9" fontId="8" fillId="0" borderId="71" xfId="2" applyFont="1" applyBorder="1" applyAlignment="1" applyProtection="1">
      <alignment horizontal="left" vertical="center" wrapText="1"/>
    </xf>
    <xf numFmtId="9" fontId="8" fillId="0" borderId="61" xfId="2" applyFont="1" applyBorder="1" applyAlignment="1" applyProtection="1">
      <alignment horizontal="left" vertical="center" wrapText="1"/>
    </xf>
    <xf numFmtId="0" fontId="8" fillId="0" borderId="61" xfId="0" applyFont="1" applyBorder="1" applyAlignment="1" applyProtection="1">
      <alignment horizontal="left" vertical="center" wrapText="1"/>
    </xf>
    <xf numFmtId="0" fontId="8" fillId="4" borderId="61" xfId="0" applyFont="1" applyFill="1" applyBorder="1" applyAlignment="1" applyProtection="1">
      <alignment horizontal="left" vertical="center" wrapText="1"/>
    </xf>
    <xf numFmtId="0" fontId="8" fillId="4" borderId="62" xfId="0" applyFont="1" applyFill="1" applyBorder="1" applyAlignment="1" applyProtection="1">
      <alignment horizontal="left" vertical="center" wrapText="1"/>
    </xf>
    <xf numFmtId="164" fontId="31" fillId="0" borderId="5" xfId="0" applyNumberFormat="1" applyFont="1" applyFill="1" applyBorder="1" applyAlignment="1">
      <alignment vertical="center" wrapText="1"/>
    </xf>
    <xf numFmtId="0" fontId="36" fillId="9" borderId="73" xfId="3" applyFont="1" applyFill="1" applyBorder="1" applyAlignment="1" applyProtection="1">
      <alignment horizontal="center" vertical="center"/>
    </xf>
    <xf numFmtId="0" fontId="27" fillId="0" borderId="5" xfId="0" applyFont="1" applyFill="1" applyBorder="1" applyAlignment="1">
      <alignment horizontal="left" vertical="center" wrapText="1"/>
    </xf>
    <xf numFmtId="0" fontId="24" fillId="2" borderId="0" xfId="0" applyFont="1" applyFill="1" applyBorder="1" applyAlignment="1">
      <alignment horizontal="left" vertical="center" wrapText="1"/>
    </xf>
    <xf numFmtId="0" fontId="5" fillId="0" borderId="11" xfId="0" applyFont="1" applyFill="1" applyBorder="1" applyAlignment="1" applyProtection="1">
      <alignment horizontal="center" vertical="center"/>
      <protection locked="0"/>
    </xf>
    <xf numFmtId="0" fontId="5" fillId="0" borderId="12" xfId="0" applyFont="1" applyFill="1" applyBorder="1" applyAlignment="1" applyProtection="1">
      <alignment horizontal="center" vertical="center"/>
      <protection locked="0"/>
    </xf>
    <xf numFmtId="0" fontId="5" fillId="0" borderId="5" xfId="0" applyFont="1" applyFill="1" applyBorder="1" applyAlignment="1" applyProtection="1">
      <alignment horizontal="center" vertical="center" wrapText="1"/>
      <protection locked="0"/>
    </xf>
    <xf numFmtId="0" fontId="6" fillId="6" borderId="11" xfId="0" applyFont="1" applyFill="1" applyBorder="1" applyAlignment="1" applyProtection="1">
      <alignment horizontal="center" vertical="center"/>
    </xf>
    <xf numFmtId="0" fontId="6" fillId="6" borderId="13" xfId="0" applyFont="1" applyFill="1" applyBorder="1" applyAlignment="1" applyProtection="1">
      <alignment horizontal="center" vertical="center"/>
    </xf>
    <xf numFmtId="0" fontId="6" fillId="6" borderId="11" xfId="0" applyFont="1" applyFill="1" applyBorder="1" applyAlignment="1" applyProtection="1">
      <alignment horizontal="center" vertical="center" wrapText="1"/>
    </xf>
    <xf numFmtId="0" fontId="6" fillId="6" borderId="13" xfId="0" applyFont="1" applyFill="1" applyBorder="1" applyAlignment="1" applyProtection="1">
      <alignment horizontal="center" vertical="center" wrapText="1"/>
    </xf>
    <xf numFmtId="165" fontId="5" fillId="0" borderId="5" xfId="0" applyNumberFormat="1" applyFont="1" applyFill="1" applyBorder="1" applyAlignment="1" applyProtection="1">
      <alignment horizontal="center" vertical="center" wrapText="1"/>
      <protection locked="0"/>
    </xf>
    <xf numFmtId="0" fontId="12" fillId="5" borderId="4" xfId="0" applyFont="1" applyFill="1" applyBorder="1" applyAlignment="1" applyProtection="1">
      <alignment horizontal="left" vertical="top" wrapText="1"/>
    </xf>
    <xf numFmtId="0" fontId="12" fillId="5" borderId="0" xfId="0" applyFont="1" applyFill="1" applyBorder="1" applyAlignment="1" applyProtection="1">
      <alignment horizontal="left" vertical="top" wrapText="1"/>
    </xf>
    <xf numFmtId="0" fontId="12" fillId="5" borderId="0" xfId="0" applyFont="1" applyFill="1" applyBorder="1" applyAlignment="1" applyProtection="1">
      <alignment horizontal="right" vertical="top" wrapText="1"/>
    </xf>
    <xf numFmtId="0" fontId="7" fillId="0" borderId="15" xfId="0" applyFont="1" applyBorder="1" applyAlignment="1" applyProtection="1">
      <alignment horizontal="left" wrapText="1"/>
    </xf>
    <xf numFmtId="0" fontId="7" fillId="0" borderId="24" xfId="0" applyFont="1" applyBorder="1" applyAlignment="1" applyProtection="1">
      <alignment horizontal="left" wrapText="1"/>
    </xf>
    <xf numFmtId="0" fontId="7" fillId="0" borderId="22" xfId="0" applyFont="1" applyBorder="1" applyAlignment="1" applyProtection="1">
      <alignment horizontal="left" wrapText="1"/>
    </xf>
    <xf numFmtId="0" fontId="10" fillId="4" borderId="9" xfId="0" applyFont="1" applyFill="1" applyBorder="1" applyAlignment="1" applyProtection="1">
      <alignment horizontal="center" wrapText="1"/>
    </xf>
    <xf numFmtId="0" fontId="10" fillId="4" borderId="10" xfId="0" applyFont="1" applyFill="1" applyBorder="1" applyAlignment="1" applyProtection="1">
      <alignment horizontal="center" wrapText="1"/>
    </xf>
    <xf numFmtId="0" fontId="10" fillId="4" borderId="3" xfId="0" applyFont="1" applyFill="1" applyBorder="1" applyAlignment="1" applyProtection="1">
      <alignment horizontal="center" wrapText="1"/>
    </xf>
    <xf numFmtId="0" fontId="10" fillId="11" borderId="15" xfId="0" applyFont="1" applyFill="1" applyBorder="1" applyAlignment="1" applyProtection="1">
      <alignment horizontal="center" vertical="center" wrapText="1"/>
    </xf>
    <xf numFmtId="0" fontId="10" fillId="11" borderId="24" xfId="0" applyFont="1" applyFill="1" applyBorder="1" applyAlignment="1" applyProtection="1">
      <alignment horizontal="center" vertical="center" wrapText="1"/>
    </xf>
    <xf numFmtId="0" fontId="10" fillId="11" borderId="16" xfId="0" applyFont="1" applyFill="1" applyBorder="1" applyAlignment="1" applyProtection="1">
      <alignment horizontal="center" vertical="center" wrapText="1"/>
    </xf>
    <xf numFmtId="0" fontId="10" fillId="11" borderId="9" xfId="0" applyFont="1" applyFill="1" applyBorder="1" applyAlignment="1" applyProtection="1">
      <alignment horizontal="center" vertical="center" wrapText="1"/>
    </xf>
    <xf numFmtId="0" fontId="10" fillId="11" borderId="10" xfId="0" applyFont="1" applyFill="1" applyBorder="1" applyAlignment="1" applyProtection="1">
      <alignment horizontal="center" vertical="center" wrapText="1"/>
    </xf>
    <xf numFmtId="0" fontId="10" fillId="11" borderId="3" xfId="0" applyFont="1" applyFill="1" applyBorder="1" applyAlignment="1" applyProtection="1">
      <alignment horizontal="center" vertical="center" wrapText="1"/>
    </xf>
    <xf numFmtId="0" fontId="7" fillId="4" borderId="6" xfId="0" applyFont="1" applyFill="1" applyBorder="1" applyAlignment="1" applyProtection="1">
      <alignment horizontal="center" vertical="center" wrapText="1"/>
    </xf>
    <xf numFmtId="0" fontId="7" fillId="4" borderId="2" xfId="0" applyFont="1" applyFill="1" applyBorder="1" applyAlignment="1" applyProtection="1">
      <alignment horizontal="center" vertical="center" wrapText="1"/>
    </xf>
    <xf numFmtId="0" fontId="7" fillId="4" borderId="7" xfId="0" applyFont="1" applyFill="1" applyBorder="1" applyAlignment="1" applyProtection="1">
      <alignment horizontal="center" vertical="center" wrapText="1"/>
    </xf>
    <xf numFmtId="0" fontId="7" fillId="4" borderId="17" xfId="0" applyFont="1" applyFill="1" applyBorder="1" applyAlignment="1" applyProtection="1">
      <alignment horizontal="center" vertical="center" wrapText="1"/>
    </xf>
    <xf numFmtId="0" fontId="7" fillId="4" borderId="8" xfId="0" applyFont="1" applyFill="1" applyBorder="1" applyAlignment="1" applyProtection="1">
      <alignment horizontal="center" vertical="center" wrapText="1"/>
    </xf>
    <xf numFmtId="0" fontId="7" fillId="4" borderId="1" xfId="0" applyFont="1" applyFill="1" applyBorder="1" applyAlignment="1" applyProtection="1">
      <alignment horizontal="center" vertical="center" wrapText="1"/>
    </xf>
    <xf numFmtId="0" fontId="12" fillId="5" borderId="4" xfId="0" applyFont="1" applyFill="1" applyBorder="1" applyAlignment="1" applyProtection="1">
      <alignment horizontal="left" vertical="center" wrapText="1"/>
    </xf>
    <xf numFmtId="0" fontId="12" fillId="5" borderId="0" xfId="0" applyFont="1" applyFill="1" applyBorder="1" applyAlignment="1" applyProtection="1">
      <alignment horizontal="left" vertical="center" wrapText="1"/>
    </xf>
    <xf numFmtId="0" fontId="7" fillId="0" borderId="15" xfId="0" applyFont="1" applyBorder="1" applyAlignment="1" applyProtection="1">
      <alignment horizontal="left" vertical="top" wrapText="1"/>
    </xf>
    <xf numFmtId="0" fontId="7" fillId="0" borderId="24" xfId="0" applyFont="1" applyBorder="1" applyAlignment="1" applyProtection="1">
      <alignment horizontal="left" vertical="top" wrapText="1"/>
    </xf>
    <xf numFmtId="0" fontId="7" fillId="0" borderId="16" xfId="0" applyFont="1" applyBorder="1" applyAlignment="1" applyProtection="1">
      <alignment horizontal="left" vertical="top" wrapText="1"/>
    </xf>
    <xf numFmtId="0" fontId="10" fillId="11" borderId="9" xfId="0" applyFont="1" applyFill="1" applyBorder="1" applyAlignment="1" applyProtection="1">
      <alignment horizontal="center" wrapText="1"/>
    </xf>
    <xf numFmtId="0" fontId="10" fillId="11" borderId="10" xfId="0" applyFont="1" applyFill="1" applyBorder="1" applyAlignment="1" applyProtection="1">
      <alignment horizontal="center" wrapText="1"/>
    </xf>
    <xf numFmtId="0" fontId="10" fillId="11" borderId="3" xfId="0" applyFont="1" applyFill="1" applyBorder="1" applyAlignment="1" applyProtection="1">
      <alignment horizontal="center" wrapText="1"/>
    </xf>
    <xf numFmtId="0" fontId="16" fillId="0" borderId="0" xfId="0" applyFont="1" applyAlignment="1" applyProtection="1">
      <alignment horizontal="left" vertical="center" wrapText="1" indent="1"/>
    </xf>
    <xf numFmtId="0" fontId="10" fillId="4" borderId="9" xfId="0" applyFont="1" applyFill="1" applyBorder="1" applyAlignment="1" applyProtection="1">
      <alignment horizontal="right" wrapText="1"/>
    </xf>
    <xf numFmtId="0" fontId="10" fillId="4" borderId="10" xfId="0" applyFont="1" applyFill="1" applyBorder="1" applyAlignment="1" applyProtection="1">
      <alignment horizontal="left" wrapText="1"/>
    </xf>
    <xf numFmtId="0" fontId="10" fillId="4" borderId="3" xfId="0" applyFont="1" applyFill="1" applyBorder="1" applyAlignment="1" applyProtection="1">
      <alignment horizontal="left" wrapText="1"/>
    </xf>
  </cellXfs>
  <cellStyles count="4">
    <cellStyle name="Comma" xfId="1" builtinId="3"/>
    <cellStyle name="Input" xfId="3" builtinId="20"/>
    <cellStyle name="Normal" xfId="0" builtinId="0"/>
    <cellStyle name="Percent" xfId="2" builtinId="5"/>
  </cellStyles>
  <dxfs count="73">
    <dxf>
      <font>
        <color theme="0"/>
      </font>
      <fill>
        <patternFill>
          <bgColor rgb="FFFF0000"/>
        </patternFill>
      </fill>
    </dxf>
    <dxf>
      <font>
        <color theme="0"/>
      </font>
      <fill>
        <patternFill>
          <bgColor rgb="FFFF0000"/>
        </pattern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color theme="0"/>
      </font>
      <fill>
        <patternFill>
          <bgColor rgb="FFFF0000"/>
        </patternFill>
      </fill>
      <border>
        <left style="thin">
          <color auto="1"/>
        </left>
        <right style="thin">
          <color auto="1"/>
        </right>
        <top style="thin">
          <color auto="1"/>
        </top>
        <bottom style="thin">
          <color auto="1"/>
        </bottom>
        <vertical/>
        <horizontal/>
      </border>
    </dxf>
    <dxf>
      <font>
        <color rgb="FF9C0006"/>
      </font>
      <fill>
        <patternFill>
          <bgColor rgb="FFFFC7CE"/>
        </patternFill>
      </fill>
    </dxf>
    <dxf>
      <font>
        <color rgb="FF9C0006"/>
      </font>
      <fill>
        <patternFill>
          <bgColor rgb="FFFFC7CE"/>
        </patternFill>
      </fill>
    </dxf>
    <dxf>
      <font>
        <b/>
        <i val="0"/>
        <color rgb="FFFF0000"/>
      </font>
    </dxf>
    <dxf>
      <font>
        <color theme="0"/>
      </font>
      <fill>
        <patternFill>
          <bgColor rgb="FFFF0000"/>
        </patternFill>
      </fill>
    </dxf>
    <dxf>
      <font>
        <color theme="0"/>
      </font>
      <fill>
        <patternFill>
          <bgColor rgb="FFFF0000"/>
        </pattern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color theme="0"/>
      </font>
      <fill>
        <patternFill>
          <bgColor rgb="FFFF0000"/>
        </patternFill>
      </fill>
      <border>
        <left style="thin">
          <color auto="1"/>
        </left>
        <right style="thin">
          <color auto="1"/>
        </right>
        <top style="thin">
          <color auto="1"/>
        </top>
        <bottom style="thin">
          <color auto="1"/>
        </bottom>
        <vertical/>
        <horizontal/>
      </border>
    </dxf>
    <dxf>
      <font>
        <color rgb="FF9C0006"/>
      </font>
      <fill>
        <patternFill>
          <bgColor rgb="FFFFC7CE"/>
        </patternFill>
      </fill>
    </dxf>
    <dxf>
      <font>
        <color rgb="FF9C0006"/>
      </font>
      <fill>
        <patternFill>
          <bgColor rgb="FFFFC7CE"/>
        </patternFill>
      </fill>
    </dxf>
    <dxf>
      <font>
        <color theme="0"/>
      </font>
      <fill>
        <patternFill>
          <bgColor rgb="FFFF0000"/>
        </pattern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color theme="0"/>
      </font>
      <fill>
        <patternFill>
          <bgColor rgb="FFFF0000"/>
        </patternFill>
      </fill>
      <border>
        <left style="thin">
          <color auto="1"/>
        </left>
        <right style="thin">
          <color auto="1"/>
        </right>
        <top style="thin">
          <color auto="1"/>
        </top>
        <bottom style="thin">
          <color auto="1"/>
        </bottom>
        <vertical/>
        <horizontal/>
      </border>
    </dxf>
    <dxf>
      <font>
        <color rgb="FF9C0006"/>
      </font>
      <fill>
        <patternFill>
          <bgColor rgb="FFFFC7CE"/>
        </patternFill>
      </fill>
    </dxf>
    <dxf>
      <font>
        <color rgb="FF9C0006"/>
      </font>
      <fill>
        <patternFill>
          <bgColor rgb="FFFFC7CE"/>
        </pattern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color theme="0"/>
      </font>
      <fill>
        <patternFill>
          <bgColor rgb="FFFF0000"/>
        </patternFill>
      </fill>
      <border>
        <left style="thin">
          <color auto="1"/>
        </left>
        <right style="thin">
          <color auto="1"/>
        </right>
        <top style="thin">
          <color auto="1"/>
        </top>
        <bottom style="thin">
          <color auto="1"/>
        </bottom>
        <vertical/>
        <horizontal/>
      </border>
    </dxf>
    <dxf>
      <font>
        <color rgb="FF9C0006"/>
      </font>
      <fill>
        <patternFill>
          <bgColor rgb="FFFFC7CE"/>
        </patternFill>
      </fill>
    </dxf>
    <dxf>
      <font>
        <color rgb="FF9C0006"/>
      </font>
      <fill>
        <patternFill>
          <bgColor rgb="FFFFC7CE"/>
        </pattern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color theme="0"/>
      </font>
      <fill>
        <patternFill>
          <bgColor rgb="FFFF0000"/>
        </patternFill>
      </fill>
      <border>
        <left style="thin">
          <color auto="1"/>
        </left>
        <right style="thin">
          <color auto="1"/>
        </right>
        <top style="thin">
          <color auto="1"/>
        </top>
        <bottom style="thin">
          <color auto="1"/>
        </bottom>
        <vertical/>
        <horizontal/>
      </border>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1"/>
        <color theme="1"/>
        <name val="Cambria"/>
        <family val="1"/>
        <scheme val="none"/>
      </font>
      <numFmt numFmtId="13" formatCode="0%"/>
      <fill>
        <patternFill patternType="solid">
          <fgColor indexed="64"/>
          <bgColor theme="0"/>
        </patternFill>
      </fill>
      <alignment horizontal="left" vertical="bottom" textRotation="0" wrapText="0" indent="0" justifyLastLine="0" shrinkToFit="0" readingOrder="0"/>
      <protection locked="1" hidden="0"/>
    </dxf>
    <dxf>
      <font>
        <b val="0"/>
        <i val="0"/>
        <strike val="0"/>
        <condense val="0"/>
        <extend val="0"/>
        <outline val="0"/>
        <shadow val="0"/>
        <u val="none"/>
        <vertAlign val="baseline"/>
        <sz val="11"/>
        <color rgb="FF000000"/>
        <name val="Cambria"/>
        <family val="1"/>
        <scheme val="none"/>
      </font>
      <fill>
        <patternFill patternType="solid">
          <fgColor rgb="FF000000"/>
          <bgColor rgb="FFFFFFFF"/>
        </patternFill>
      </fill>
      <alignment horizontal="left" vertical="bottom" textRotation="0" wrapText="0" indent="0" justifyLastLine="0" shrinkToFit="0" readingOrder="0"/>
      <protection locked="1" hidden="0"/>
    </dxf>
    <dxf>
      <font>
        <b/>
        <i val="0"/>
        <strike val="0"/>
        <condense val="0"/>
        <extend val="0"/>
        <outline val="0"/>
        <shadow val="0"/>
        <u val="none"/>
        <vertAlign val="baseline"/>
        <sz val="11"/>
        <color theme="0"/>
        <name val="Cambria"/>
        <family val="1"/>
        <scheme val="none"/>
      </font>
      <fill>
        <patternFill patternType="solid">
          <fgColor indexed="64"/>
          <bgColor rgb="FF376B54"/>
        </patternFill>
      </fill>
      <protection locked="1" hidden="0"/>
    </dxf>
    <dxf>
      <font>
        <strike val="0"/>
        <outline val="0"/>
        <shadow val="0"/>
        <u val="none"/>
        <vertAlign val="baseline"/>
        <sz val="10"/>
        <color rgb="FF000000"/>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rgb="FF000000"/>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theme="1"/>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rgb="FF000000"/>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theme="1"/>
        <name val="Arial"/>
        <family val="2"/>
        <scheme val="none"/>
      </font>
      <fill>
        <patternFill patternType="solid">
          <fgColor indexed="64"/>
          <bgColor rgb="FF079F48"/>
        </patternFill>
      </fill>
      <alignment horizontal="center" vertical="bottom" textRotation="0" wrapText="0" indent="0" justifyLastLine="0" shrinkToFit="0" readingOrder="0"/>
      <protection locked="1" hidden="0"/>
    </dxf>
    <dxf>
      <font>
        <b val="0"/>
        <i val="0"/>
        <strike val="0"/>
        <condense val="0"/>
        <extend val="0"/>
        <outline val="0"/>
        <shadow val="0"/>
        <u val="none"/>
        <vertAlign val="baseline"/>
        <sz val="11"/>
        <color theme="1"/>
        <name val="Cambria"/>
        <family val="1"/>
        <scheme val="none"/>
      </font>
      <numFmt numFmtId="13" formatCode="0%"/>
      <fill>
        <patternFill patternType="solid">
          <fgColor indexed="64"/>
          <bgColor theme="0"/>
        </patternFill>
      </fill>
      <alignment horizontal="left" vertical="bottom" textRotation="0" wrapText="0" indent="0" justifyLastLine="0" shrinkToFit="0" readingOrder="0"/>
      <protection locked="1" hidden="0"/>
    </dxf>
    <dxf>
      <font>
        <b val="0"/>
        <i val="0"/>
        <strike val="0"/>
        <condense val="0"/>
        <extend val="0"/>
        <outline val="0"/>
        <shadow val="0"/>
        <u val="none"/>
        <vertAlign val="baseline"/>
        <sz val="11"/>
        <color theme="1"/>
        <name val="Cambria"/>
        <family val="1"/>
        <scheme val="none"/>
      </font>
      <fill>
        <patternFill patternType="solid">
          <fgColor indexed="64"/>
          <bgColor theme="0"/>
        </patternFill>
      </fill>
      <alignment horizontal="left" vertical="bottom" textRotation="0" wrapText="0" indent="0" justifyLastLine="0" shrinkToFit="0" readingOrder="0"/>
      <protection locked="1" hidden="0"/>
    </dxf>
    <dxf>
      <font>
        <b/>
        <i val="0"/>
        <strike val="0"/>
        <condense val="0"/>
        <extend val="0"/>
        <outline val="0"/>
        <shadow val="0"/>
        <u val="none"/>
        <vertAlign val="baseline"/>
        <sz val="11"/>
        <color theme="0"/>
        <name val="Cambria"/>
        <family val="1"/>
        <scheme val="none"/>
      </font>
      <fill>
        <patternFill patternType="solid">
          <fgColor indexed="64"/>
          <bgColor rgb="FF376B54"/>
        </patternFill>
      </fill>
      <protection locked="1" hidden="0"/>
    </dxf>
    <dxf>
      <font>
        <strike val="0"/>
        <outline val="0"/>
        <shadow val="0"/>
        <u val="none"/>
        <vertAlign val="baseline"/>
        <sz val="10"/>
        <color theme="1"/>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theme="1"/>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theme="1"/>
        <name val="Arial"/>
        <family val="2"/>
        <scheme val="none"/>
      </font>
      <fill>
        <patternFill patternType="solid">
          <fgColor indexed="64"/>
          <bgColor rgb="FF079F48"/>
        </patternFill>
      </fill>
      <alignment horizontal="center" vertical="bottom" textRotation="0" wrapText="0" indent="0" justifyLastLine="0" shrinkToFit="0" readingOrder="0"/>
      <protection locked="1" hidden="0"/>
    </dxf>
  </dxfs>
  <tableStyles count="0" defaultTableStyle="TableStyleMedium2" defaultPivotStyle="PivotStyleLight16"/>
  <colors>
    <mruColors>
      <color rgb="FFD4E8C6"/>
      <color rgb="FFFF0066"/>
      <color rgb="FF24634F"/>
      <color rgb="FFFFF8E5"/>
      <color rgb="FFFFFC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4</xdr:col>
      <xdr:colOff>2280839</xdr:colOff>
      <xdr:row>0</xdr:row>
      <xdr:rowOff>38100</xdr:rowOff>
    </xdr:from>
    <xdr:to>
      <xdr:col>4</xdr:col>
      <xdr:colOff>3355259</xdr:colOff>
      <xdr:row>0</xdr:row>
      <xdr:rowOff>723900</xdr:rowOff>
    </xdr:to>
    <xdr:pic>
      <xdr:nvPicPr>
        <xdr:cNvPr id="14" name="Picture 13">
          <a:extLst>
            <a:ext uri="{FF2B5EF4-FFF2-40B4-BE49-F238E27FC236}">
              <a16:creationId xmlns:a16="http://schemas.microsoft.com/office/drawing/2014/main" id="{00000000-0008-0000-0100-00000E000000}"/>
            </a:ext>
          </a:extLst>
        </xdr:cNvPr>
        <xdr:cNvPicPr/>
      </xdr:nvPicPr>
      <xdr:blipFill>
        <a:blip xmlns:r="http://schemas.openxmlformats.org/officeDocument/2006/relationships" r:embed="rId1"/>
        <a:srcRect l="10615" t="23152" r="11330" b="10959"/>
        <a:stretch>
          <a:fillRect/>
        </a:stretch>
      </xdr:blipFill>
      <xdr:spPr>
        <a:xfrm>
          <a:off x="5576489" y="38100"/>
          <a:ext cx="1074420" cy="685800"/>
        </a:xfrm>
        <a:prstGeom prst="rect">
          <a:avLst/>
        </a:prstGeom>
        <a:noFill/>
        <a:ln>
          <a:noFill/>
          <a:prstDash/>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296861</xdr:colOff>
      <xdr:row>1</xdr:row>
      <xdr:rowOff>39697</xdr:rowOff>
    </xdr:from>
    <xdr:to>
      <xdr:col>6</xdr:col>
      <xdr:colOff>1122996</xdr:colOff>
      <xdr:row>4</xdr:row>
      <xdr:rowOff>8218</xdr:rowOff>
    </xdr:to>
    <xdr:pic>
      <xdr:nvPicPr>
        <xdr:cNvPr id="4" name="Picture 3">
          <a:extLst>
            <a:ext uri="{FF2B5EF4-FFF2-40B4-BE49-F238E27FC236}">
              <a16:creationId xmlns:a16="http://schemas.microsoft.com/office/drawing/2014/main" id="{3473423D-EBEC-41B3-9297-32203F7912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345111" y="222260"/>
          <a:ext cx="826135" cy="513033"/>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6C7F4FD-462C-4EE3-A4C8-5209653FC52E}" name="Table1" displayName="Table1" ref="A1:A35" totalsRowShown="0" headerRowDxfId="72" dataDxfId="71">
  <autoFilter ref="A1:A35" xr:uid="{BF07EF22-6D5B-4F3A-A758-2099ABC6760F}"/>
  <tableColumns count="1">
    <tableColumn id="1" xr3:uid="{D92FFDF9-4F42-4FA9-91C6-395DA650DBE4}" name="Budget Categories" dataDxfId="70"/>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5CEE3FE4-4E59-41DD-81EF-95EB93270AC1}" name="Table2" displayName="Table2" ref="A37:A43" totalsRowShown="0" headerRowDxfId="69" dataDxfId="68">
  <autoFilter ref="A37:A43" xr:uid="{3BBD1536-96B3-4696-9840-62C1C3B7CEAF}"/>
  <tableColumns count="1">
    <tableColumn id="1" xr3:uid="{35B98F20-650F-42AF-9B9C-8BD50E6E5673}" name="Choose percentage" dataDxfId="67"/>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52D20427-9AB4-4771-829D-8DFC5B990C50}" name="Table14" displayName="Table14" ref="A1:C7" totalsRowShown="0" headerRowDxfId="66" dataDxfId="65">
  <autoFilter ref="A1:C7" xr:uid="{BF07EF22-6D5B-4F3A-A758-2099ABC6760F}"/>
  <tableColumns count="3">
    <tableColumn id="1" xr3:uid="{4B25DAFD-72F8-4CCB-95FF-5E7390EE4ECA}" name="Applicable Policy" dataDxfId="64"/>
    <tableColumn id="2" xr3:uid="{2514A978-F347-40A6-A954-40F43C483255}" name="Reallocation Threshold" dataDxfId="63"/>
    <tableColumn id="3" xr3:uid="{7E06EF4C-915E-482F-A5BA-7C00FEA416C7}" name="PMC Threshold" dataDxfId="62"/>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B8BD5985-6180-4431-9E02-5E82C320645E}" name="Table25" displayName="Table25" ref="A9:A15" totalsRowShown="0" headerRowDxfId="61" dataDxfId="60">
  <autoFilter ref="A9:A15" xr:uid="{3BBD1536-96B3-4696-9840-62C1C3B7CEAF}"/>
  <tableColumns count="1">
    <tableColumn id="1" xr3:uid="{08FD96C2-F0E7-4D0C-8533-392BEE957A69}" name="Choose percentage" dataDxfId="59"/>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table" Target="../tables/table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677BB1-2350-479E-9EE6-D80C78D19023}">
  <sheetPr codeName="Sheet1"/>
  <dimension ref="B1:E31"/>
  <sheetViews>
    <sheetView showGridLines="0" tabSelected="1" zoomScaleNormal="100" workbookViewId="0">
      <pane ySplit="3" topLeftCell="A4" activePane="bottomLeft" state="frozen"/>
      <selection pane="bottomLeft" activeCell="B2" sqref="B2:E2"/>
    </sheetView>
  </sheetViews>
  <sheetFormatPr defaultColWidth="8.85546875" defaultRowHeight="15" x14ac:dyDescent="0.25"/>
  <cols>
    <col min="1" max="1" width="4.140625" style="78" customWidth="1"/>
    <col min="2" max="2" width="8.140625" style="78" customWidth="1"/>
    <col min="3" max="3" width="8.5703125" style="79" customWidth="1"/>
    <col min="4" max="4" width="28.5703125" style="78" customWidth="1"/>
    <col min="5" max="5" width="50.5703125" style="78" customWidth="1"/>
    <col min="6" max="7" width="4.140625" style="78" customWidth="1"/>
    <col min="8" max="16384" width="8.85546875" style="78"/>
  </cols>
  <sheetData>
    <row r="1" spans="2:5" ht="63" customHeight="1" x14ac:dyDescent="0.25"/>
    <row r="2" spans="2:5" s="83" customFormat="1" ht="33" customHeight="1" x14ac:dyDescent="0.3">
      <c r="B2" s="163" t="s">
        <v>74</v>
      </c>
      <c r="C2" s="163"/>
      <c r="D2" s="163"/>
      <c r="E2" s="163"/>
    </row>
    <row r="3" spans="2:5" s="81" customFormat="1" ht="3" customHeight="1" x14ac:dyDescent="0.25">
      <c r="B3" s="80"/>
      <c r="C3" s="80"/>
      <c r="D3" s="80"/>
      <c r="E3" s="80"/>
    </row>
    <row r="4" spans="2:5" s="86" customFormat="1" ht="33" customHeight="1" x14ac:dyDescent="0.25">
      <c r="B4" s="84">
        <v>1</v>
      </c>
      <c r="C4" s="162" t="s">
        <v>44</v>
      </c>
      <c r="D4" s="162"/>
      <c r="E4" s="85" t="s">
        <v>53</v>
      </c>
    </row>
    <row r="5" spans="2:5" s="86" customFormat="1" ht="30.6" customHeight="1" x14ac:dyDescent="0.25">
      <c r="B5" s="87"/>
      <c r="C5" s="88" t="s">
        <v>37</v>
      </c>
      <c r="D5" s="89"/>
      <c r="E5" s="90"/>
    </row>
    <row r="6" spans="2:5" s="86" customFormat="1" ht="33" customHeight="1" x14ac:dyDescent="0.25">
      <c r="B6" s="84">
        <v>2</v>
      </c>
      <c r="C6" s="162" t="s">
        <v>25</v>
      </c>
      <c r="D6" s="162"/>
      <c r="E6" s="85" t="s">
        <v>58</v>
      </c>
    </row>
    <row r="7" spans="2:5" s="86" customFormat="1" ht="33" customHeight="1" x14ac:dyDescent="0.25">
      <c r="B7" s="84">
        <v>3</v>
      </c>
      <c r="C7" s="162" t="s">
        <v>3</v>
      </c>
      <c r="D7" s="162"/>
      <c r="E7" s="91" t="s">
        <v>58</v>
      </c>
    </row>
    <row r="8" spans="2:5" s="86" customFormat="1" ht="60.75" customHeight="1" x14ac:dyDescent="0.25">
      <c r="B8" s="84">
        <v>4</v>
      </c>
      <c r="C8" s="162" t="s">
        <v>4</v>
      </c>
      <c r="D8" s="162"/>
      <c r="E8" s="91" t="s">
        <v>51</v>
      </c>
    </row>
    <row r="9" spans="2:5" s="86" customFormat="1" ht="33" customHeight="1" x14ac:dyDescent="0.25">
      <c r="B9" s="84">
        <v>5</v>
      </c>
      <c r="C9" s="162" t="s">
        <v>64</v>
      </c>
      <c r="D9" s="162"/>
      <c r="E9" s="92" t="s">
        <v>41</v>
      </c>
    </row>
    <row r="10" spans="2:5" s="82" customFormat="1" ht="33" customHeight="1" x14ac:dyDescent="0.25">
      <c r="B10" s="84">
        <v>6</v>
      </c>
      <c r="C10" s="93"/>
      <c r="D10" s="94" t="s">
        <v>39</v>
      </c>
      <c r="E10" s="92" t="s">
        <v>48</v>
      </c>
    </row>
    <row r="11" spans="2:5" s="82" customFormat="1" ht="65.099999999999994" customHeight="1" x14ac:dyDescent="0.25">
      <c r="B11" s="84">
        <v>7</v>
      </c>
      <c r="C11" s="162" t="s">
        <v>36</v>
      </c>
      <c r="D11" s="162"/>
      <c r="E11" s="92" t="s">
        <v>57</v>
      </c>
    </row>
    <row r="12" spans="2:5" s="82" customFormat="1" ht="50.1" customHeight="1" x14ac:dyDescent="0.25">
      <c r="B12" s="84">
        <v>8</v>
      </c>
      <c r="C12" s="93"/>
      <c r="D12" s="134" t="s">
        <v>69</v>
      </c>
      <c r="E12" s="160" t="s">
        <v>72</v>
      </c>
    </row>
    <row r="13" spans="2:5" s="82" customFormat="1" ht="50.1" customHeight="1" x14ac:dyDescent="0.25">
      <c r="B13" s="84">
        <v>9</v>
      </c>
      <c r="C13" s="162" t="s">
        <v>50</v>
      </c>
      <c r="D13" s="162"/>
      <c r="E13" s="85" t="s">
        <v>60</v>
      </c>
    </row>
    <row r="14" spans="2:5" s="82" customFormat="1" ht="126" x14ac:dyDescent="0.25">
      <c r="B14" s="84">
        <v>10</v>
      </c>
      <c r="C14" s="162" t="s">
        <v>40</v>
      </c>
      <c r="D14" s="162"/>
      <c r="E14" s="91" t="s">
        <v>75</v>
      </c>
    </row>
    <row r="15" spans="2:5" s="82" customFormat="1" ht="47.25" x14ac:dyDescent="0.25">
      <c r="B15" s="84">
        <v>11</v>
      </c>
      <c r="C15" s="162" t="s">
        <v>5</v>
      </c>
      <c r="D15" s="162"/>
      <c r="E15" s="91" t="s">
        <v>52</v>
      </c>
    </row>
    <row r="16" spans="2:5" s="82" customFormat="1" ht="111.75" customHeight="1" x14ac:dyDescent="0.25">
      <c r="B16" s="84">
        <v>12</v>
      </c>
      <c r="C16" s="162" t="s">
        <v>24</v>
      </c>
      <c r="D16" s="162"/>
      <c r="E16" s="91" t="s">
        <v>61</v>
      </c>
    </row>
    <row r="17" spans="2:5" s="82" customFormat="1" ht="66" customHeight="1" x14ac:dyDescent="0.25">
      <c r="B17" s="87"/>
      <c r="C17" s="88" t="s">
        <v>32</v>
      </c>
      <c r="D17" s="89"/>
      <c r="E17" s="90"/>
    </row>
    <row r="18" spans="2:5" s="82" customFormat="1" ht="66.75" customHeight="1" x14ac:dyDescent="0.25">
      <c r="B18" s="84">
        <v>13</v>
      </c>
      <c r="C18" s="162" t="s">
        <v>4</v>
      </c>
      <c r="D18" s="162"/>
      <c r="E18" s="91" t="s">
        <v>59</v>
      </c>
    </row>
    <row r="19" spans="2:5" s="82" customFormat="1" ht="63" customHeight="1" x14ac:dyDescent="0.25">
      <c r="B19" s="84">
        <v>14</v>
      </c>
      <c r="C19" s="162" t="s">
        <v>38</v>
      </c>
      <c r="D19" s="162"/>
      <c r="E19" s="91" t="s">
        <v>47</v>
      </c>
    </row>
    <row r="20" spans="2:5" s="82" customFormat="1" ht="33" customHeight="1" x14ac:dyDescent="0.25">
      <c r="B20" s="84">
        <v>15</v>
      </c>
      <c r="C20" s="162" t="s">
        <v>46</v>
      </c>
      <c r="D20" s="162"/>
      <c r="E20" s="91" t="s">
        <v>47</v>
      </c>
    </row>
    <row r="21" spans="2:5" s="82" customFormat="1" ht="51.75" customHeight="1" x14ac:dyDescent="0.25">
      <c r="B21" s="84">
        <v>16</v>
      </c>
      <c r="C21" s="162" t="s">
        <v>49</v>
      </c>
      <c r="D21" s="162"/>
      <c r="E21" s="91" t="s">
        <v>47</v>
      </c>
    </row>
    <row r="22" spans="2:5" s="82" customFormat="1" ht="33" customHeight="1" x14ac:dyDescent="0.25">
      <c r="B22" s="84">
        <v>17</v>
      </c>
      <c r="C22" s="162" t="s">
        <v>6</v>
      </c>
      <c r="D22" s="162"/>
      <c r="E22" s="91" t="s">
        <v>47</v>
      </c>
    </row>
    <row r="23" spans="2:5" s="82" customFormat="1" ht="33" customHeight="1" x14ac:dyDescent="0.25">
      <c r="B23" s="84">
        <v>18</v>
      </c>
      <c r="C23" s="162" t="s">
        <v>40</v>
      </c>
      <c r="D23" s="162"/>
      <c r="E23" s="91" t="s">
        <v>47</v>
      </c>
    </row>
    <row r="24" spans="2:5" s="82" customFormat="1" ht="39.75" customHeight="1" x14ac:dyDescent="0.25">
      <c r="B24" s="84">
        <v>19</v>
      </c>
      <c r="C24" s="162" t="s">
        <v>5</v>
      </c>
      <c r="D24" s="162"/>
      <c r="E24" s="91" t="s">
        <v>42</v>
      </c>
    </row>
    <row r="25" spans="2:5" s="82" customFormat="1" ht="99" customHeight="1" x14ac:dyDescent="0.25">
      <c r="B25" s="84">
        <v>20</v>
      </c>
      <c r="C25" s="162" t="s">
        <v>30</v>
      </c>
      <c r="D25" s="162"/>
      <c r="E25" s="91" t="s">
        <v>70</v>
      </c>
    </row>
    <row r="26" spans="2:5" ht="27" customHeight="1" x14ac:dyDescent="0.25">
      <c r="B26" s="82"/>
      <c r="C26" s="95"/>
      <c r="D26" s="82"/>
      <c r="E26" s="82"/>
    </row>
    <row r="27" spans="2:5" ht="27" customHeight="1" x14ac:dyDescent="0.25"/>
    <row r="28" spans="2:5" ht="27" customHeight="1" x14ac:dyDescent="0.25"/>
    <row r="29" spans="2:5" ht="27" customHeight="1" x14ac:dyDescent="0.25">
      <c r="E29" s="125"/>
    </row>
    <row r="30" spans="2:5" ht="34.5" customHeight="1" x14ac:dyDescent="0.25">
      <c r="E30" s="125"/>
    </row>
    <row r="31" spans="2:5" ht="27" customHeight="1" x14ac:dyDescent="0.25"/>
  </sheetData>
  <sheetProtection sheet="1" objects="1" scenarios="1"/>
  <mergeCells count="19">
    <mergeCell ref="C18:D18"/>
    <mergeCell ref="C19:D19"/>
    <mergeCell ref="C20:D20"/>
    <mergeCell ref="C16:D16"/>
    <mergeCell ref="B2:E2"/>
    <mergeCell ref="C13:D13"/>
    <mergeCell ref="C14:D14"/>
    <mergeCell ref="C15:D15"/>
    <mergeCell ref="C6:D6"/>
    <mergeCell ref="C4:D4"/>
    <mergeCell ref="C7:D7"/>
    <mergeCell ref="C8:D8"/>
    <mergeCell ref="C9:D9"/>
    <mergeCell ref="C11:D11"/>
    <mergeCell ref="C25:D25"/>
    <mergeCell ref="C24:D24"/>
    <mergeCell ref="C23:D23"/>
    <mergeCell ref="C21:D21"/>
    <mergeCell ref="C22:D22"/>
  </mergeCells>
  <dataValidations disablePrompts="1" count="1">
    <dataValidation type="list" allowBlank="1" showInputMessage="1" showErrorMessage="1" sqref="H10" xr:uid="{6BC80B67-C6C8-4F8A-A0A4-7487592726DA}">
      <formula1>#REF!</formula1>
    </dataValidation>
  </dataValidation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A90C30-6AC2-4648-AAD7-A27DF9EA898D}">
  <sheetPr codeName="Sheet2">
    <tabColor theme="9" tint="-0.249977111117893"/>
  </sheetPr>
  <dimension ref="B4:M41"/>
  <sheetViews>
    <sheetView showGridLines="0" showRuler="0" view="pageBreakPreview" zoomScaleNormal="140" zoomScaleSheetLayoutView="100" workbookViewId="0">
      <selection activeCell="E21" sqref="E21:F21"/>
    </sheetView>
  </sheetViews>
  <sheetFormatPr defaultColWidth="8.85546875" defaultRowHeight="15" x14ac:dyDescent="0.25"/>
  <cols>
    <col min="1" max="5" width="8.85546875" style="3"/>
    <col min="6" max="6" width="28" style="3" customWidth="1"/>
    <col min="7" max="7" width="20" style="3" customWidth="1"/>
    <col min="8" max="8" width="10.42578125" style="3" customWidth="1"/>
    <col min="9" max="10" width="8.85546875" style="3"/>
    <col min="11" max="11" width="9.140625" style="3" customWidth="1"/>
    <col min="12" max="16384" width="8.85546875" style="3"/>
  </cols>
  <sheetData>
    <row r="4" spans="2:3" x14ac:dyDescent="0.25">
      <c r="C4" s="127"/>
    </row>
    <row r="5" spans="2:3" x14ac:dyDescent="0.25">
      <c r="C5" s="127"/>
    </row>
    <row r="6" spans="2:3" x14ac:dyDescent="0.25">
      <c r="C6" s="127"/>
    </row>
    <row r="7" spans="2:3" x14ac:dyDescent="0.25">
      <c r="C7" s="127"/>
    </row>
    <row r="8" spans="2:3" ht="33.75" x14ac:dyDescent="0.5">
      <c r="B8" s="128" t="s">
        <v>34</v>
      </c>
    </row>
    <row r="9" spans="2:3" ht="33.75" x14ac:dyDescent="0.5">
      <c r="B9" s="128" t="s">
        <v>35</v>
      </c>
    </row>
    <row r="10" spans="2:3" ht="46.5" x14ac:dyDescent="0.7">
      <c r="B10" s="129" t="s">
        <v>36</v>
      </c>
    </row>
    <row r="11" spans="2:3" ht="46.5" x14ac:dyDescent="0.7">
      <c r="B11" s="129" t="s">
        <v>56</v>
      </c>
    </row>
    <row r="21" spans="2:13" ht="30.75" customHeight="1" x14ac:dyDescent="0.25">
      <c r="B21" s="167" t="s">
        <v>0</v>
      </c>
      <c r="C21" s="168"/>
      <c r="D21" s="168"/>
      <c r="E21" s="164" t="s">
        <v>45</v>
      </c>
      <c r="F21" s="165"/>
      <c r="G21" s="130"/>
    </row>
    <row r="22" spans="2:13" ht="32.25" customHeight="1" x14ac:dyDescent="0.25">
      <c r="B22" s="169" t="s">
        <v>1</v>
      </c>
      <c r="C22" s="170"/>
      <c r="D22" s="170"/>
      <c r="E22" s="166" t="s">
        <v>43</v>
      </c>
      <c r="F22" s="166"/>
      <c r="G22" s="131"/>
    </row>
    <row r="23" spans="2:13" ht="32.25" customHeight="1" x14ac:dyDescent="0.25">
      <c r="B23" s="169" t="s">
        <v>2</v>
      </c>
      <c r="C23" s="170"/>
      <c r="D23" s="170"/>
      <c r="E23" s="171">
        <v>44266</v>
      </c>
      <c r="F23" s="171"/>
      <c r="G23" s="131"/>
    </row>
    <row r="25" spans="2:13" ht="20.25" x14ac:dyDescent="0.25">
      <c r="M25" s="132"/>
    </row>
    <row r="26" spans="2:13" ht="20.25" x14ac:dyDescent="0.25">
      <c r="M26" s="132"/>
    </row>
    <row r="27" spans="2:13" ht="39.950000000000003" customHeight="1" x14ac:dyDescent="0.25">
      <c r="M27" s="132"/>
    </row>
    <row r="28" spans="2:13" ht="39.950000000000003" customHeight="1" x14ac:dyDescent="0.25"/>
    <row r="30" spans="2:13" ht="60" customHeight="1" x14ac:dyDescent="0.25"/>
    <row r="31" spans="2:13" ht="29.25" customHeight="1" x14ac:dyDescent="0.25"/>
    <row r="32" spans="2:13" ht="60" customHeight="1" x14ac:dyDescent="0.25"/>
    <row r="33" spans="3:7" ht="36.75" customHeight="1" x14ac:dyDescent="0.25"/>
    <row r="34" spans="3:7" ht="15" customHeight="1" x14ac:dyDescent="0.25">
      <c r="C34" s="133"/>
      <c r="D34" s="133"/>
      <c r="E34" s="133"/>
      <c r="F34" s="133"/>
      <c r="G34" s="133"/>
    </row>
    <row r="35" spans="3:7" ht="24.95" customHeight="1" x14ac:dyDescent="0.25"/>
    <row r="36" spans="3:7" ht="24.95" customHeight="1" x14ac:dyDescent="0.25"/>
    <row r="37" spans="3:7" ht="19.5" customHeight="1" x14ac:dyDescent="0.25"/>
    <row r="38" spans="3:7" ht="39.950000000000003" customHeight="1" x14ac:dyDescent="0.25"/>
    <row r="39" spans="3:7" ht="28.5" customHeight="1" x14ac:dyDescent="0.25"/>
    <row r="40" spans="3:7" ht="39.950000000000003" customHeight="1" x14ac:dyDescent="0.25"/>
    <row r="41" spans="3:7" ht="31.5" customHeight="1" x14ac:dyDescent="0.25"/>
  </sheetData>
  <sheetProtection sheet="1" objects="1" scenarios="1"/>
  <mergeCells count="6">
    <mergeCell ref="E21:F21"/>
    <mergeCell ref="E22:F22"/>
    <mergeCell ref="B21:D21"/>
    <mergeCell ref="B22:D22"/>
    <mergeCell ref="B23:D23"/>
    <mergeCell ref="E23:F23"/>
  </mergeCells>
  <pageMargins left="0.25" right="0.25"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B9091E-40D5-4183-A11F-5A5F8D4AFE5B}">
  <sheetPr codeName="Sheet3">
    <tabColor theme="9" tint="-0.249977111117893"/>
  </sheetPr>
  <dimension ref="A2:M67"/>
  <sheetViews>
    <sheetView showGridLines="0" view="pageBreakPreview" zoomScale="90" zoomScaleNormal="100" zoomScaleSheetLayoutView="90" workbookViewId="0">
      <pane ySplit="6" topLeftCell="A7" activePane="bottomLeft" state="frozen"/>
      <selection activeCell="C13" sqref="C13:D13"/>
      <selection pane="bottomLeft" activeCell="F6" sqref="F6"/>
    </sheetView>
  </sheetViews>
  <sheetFormatPr defaultColWidth="8.85546875" defaultRowHeight="15" x14ac:dyDescent="0.25"/>
  <cols>
    <col min="1" max="1" width="1.85546875" style="66" customWidth="1"/>
    <col min="2" max="2" width="31.42578125" style="68" customWidth="1"/>
    <col min="3" max="3" width="38.140625" style="68" customWidth="1"/>
    <col min="4" max="4" width="31" style="68" customWidth="1"/>
    <col min="5" max="5" width="25.5703125" style="68" customWidth="1"/>
    <col min="6" max="6" width="28.42578125" style="68" customWidth="1"/>
    <col min="7" max="7" width="25.5703125" style="68" customWidth="1"/>
    <col min="8" max="9" width="20.5703125" style="68" customWidth="1"/>
    <col min="10" max="10" width="55" style="67" customWidth="1"/>
    <col min="11" max="11" width="1.28515625" style="67" customWidth="1"/>
    <col min="12" max="12" width="10.42578125" style="67" bestFit="1" customWidth="1"/>
    <col min="13" max="13" width="9.5703125" style="67" bestFit="1" customWidth="1"/>
    <col min="14" max="16384" width="8.85546875" style="67"/>
  </cols>
  <sheetData>
    <row r="2" spans="1:10" ht="21.6" customHeight="1" x14ac:dyDescent="0.25">
      <c r="B2" s="172" t="s">
        <v>55</v>
      </c>
      <c r="C2" s="173"/>
      <c r="D2" s="173"/>
      <c r="E2" s="173"/>
      <c r="F2" s="174" t="str">
        <f>'Cover Page'!E21&amp;" "&amp;'Cover Page'!E22</f>
        <v>XXX-RS-00X Ministry of Environment</v>
      </c>
      <c r="G2" s="174"/>
      <c r="H2" s="174"/>
      <c r="I2" s="174"/>
      <c r="J2" s="174"/>
    </row>
    <row r="3" spans="1:10" ht="3.6" customHeight="1" thickBot="1" x14ac:dyDescent="0.3"/>
    <row r="4" spans="1:10" s="14" customFormat="1" ht="25.5" customHeight="1" thickBot="1" x14ac:dyDescent="0.25">
      <c r="A4" s="13"/>
      <c r="B4" s="181" t="s">
        <v>25</v>
      </c>
      <c r="C4" s="181" t="s">
        <v>3</v>
      </c>
      <c r="D4" s="181" t="s">
        <v>4</v>
      </c>
      <c r="E4" s="184" t="s">
        <v>28</v>
      </c>
      <c r="F4" s="185"/>
      <c r="G4" s="186"/>
      <c r="H4" s="181" t="s">
        <v>26</v>
      </c>
      <c r="I4" s="181" t="s">
        <v>5</v>
      </c>
      <c r="J4" s="181" t="s">
        <v>24</v>
      </c>
    </row>
    <row r="5" spans="1:10" s="14" customFormat="1" ht="18.75" customHeight="1" x14ac:dyDescent="0.2">
      <c r="A5" s="13"/>
      <c r="B5" s="182"/>
      <c r="C5" s="182"/>
      <c r="D5" s="182"/>
      <c r="E5" s="2" t="s">
        <v>64</v>
      </c>
      <c r="F5" s="136" t="s">
        <v>46</v>
      </c>
      <c r="G5" s="135" t="s">
        <v>50</v>
      </c>
      <c r="H5" s="182"/>
      <c r="I5" s="182"/>
      <c r="J5" s="182"/>
    </row>
    <row r="6" spans="1:10" s="14" customFormat="1" ht="15" customHeight="1" thickBot="1" x14ac:dyDescent="0.25">
      <c r="A6" s="13"/>
      <c r="B6" s="183"/>
      <c r="C6" s="183"/>
      <c r="D6" s="183"/>
      <c r="E6" s="126" t="s">
        <v>33</v>
      </c>
      <c r="F6" s="161" t="s">
        <v>71</v>
      </c>
      <c r="G6" s="137" t="s">
        <v>63</v>
      </c>
      <c r="H6" s="61">
        <f>'Cover Page'!E23</f>
        <v>44266</v>
      </c>
      <c r="I6" s="183"/>
      <c r="J6" s="183"/>
    </row>
    <row r="7" spans="1:10" s="14" customFormat="1" ht="12.75" x14ac:dyDescent="0.2">
      <c r="A7" s="13"/>
      <c r="B7" s="195"/>
      <c r="C7" s="175"/>
      <c r="D7" s="111"/>
      <c r="E7" s="15"/>
      <c r="F7" s="16"/>
      <c r="G7" s="4">
        <f t="shared" ref="G7:G13" si="0">E7+F7</f>
        <v>0</v>
      </c>
      <c r="H7" s="117"/>
      <c r="I7" s="124">
        <f>G7-H7</f>
        <v>0</v>
      </c>
      <c r="J7" s="17"/>
    </row>
    <row r="8" spans="1:10" s="14" customFormat="1" ht="15" customHeight="1" x14ac:dyDescent="0.2">
      <c r="A8" s="13"/>
      <c r="B8" s="196"/>
      <c r="C8" s="176"/>
      <c r="D8" s="112"/>
      <c r="E8" s="18"/>
      <c r="F8" s="19"/>
      <c r="G8" s="4">
        <f t="shared" si="0"/>
        <v>0</v>
      </c>
      <c r="H8" s="118"/>
      <c r="I8" s="8">
        <f t="shared" ref="I8:I13" si="1">G8-H8</f>
        <v>0</v>
      </c>
      <c r="J8" s="20"/>
    </row>
    <row r="9" spans="1:10" s="14" customFormat="1" ht="15" customHeight="1" x14ac:dyDescent="0.2">
      <c r="A9" s="13"/>
      <c r="B9" s="196"/>
      <c r="C9" s="176"/>
      <c r="D9" s="112"/>
      <c r="E9" s="18"/>
      <c r="F9" s="19"/>
      <c r="G9" s="4">
        <f t="shared" si="0"/>
        <v>0</v>
      </c>
      <c r="H9" s="118"/>
      <c r="I9" s="8">
        <f t="shared" si="1"/>
        <v>0</v>
      </c>
      <c r="J9" s="20"/>
    </row>
    <row r="10" spans="1:10" s="14" customFormat="1" ht="15" customHeight="1" x14ac:dyDescent="0.2">
      <c r="A10" s="13"/>
      <c r="B10" s="196"/>
      <c r="C10" s="176"/>
      <c r="D10" s="113"/>
      <c r="E10" s="21"/>
      <c r="F10" s="22"/>
      <c r="G10" s="4">
        <f t="shared" ref="G10" si="2">E10+F10</f>
        <v>0</v>
      </c>
      <c r="H10" s="118"/>
      <c r="I10" s="8">
        <f t="shared" ref="I10" si="3">G10-H10</f>
        <v>0</v>
      </c>
      <c r="J10" s="23"/>
    </row>
    <row r="11" spans="1:10" s="14" customFormat="1" ht="15" customHeight="1" x14ac:dyDescent="0.2">
      <c r="A11" s="13"/>
      <c r="B11" s="196"/>
      <c r="C11" s="176"/>
      <c r="D11" s="113"/>
      <c r="E11" s="21"/>
      <c r="F11" s="22"/>
      <c r="G11" s="4">
        <f t="shared" si="0"/>
        <v>0</v>
      </c>
      <c r="H11" s="118"/>
      <c r="I11" s="8">
        <f t="shared" si="1"/>
        <v>0</v>
      </c>
      <c r="J11" s="23"/>
    </row>
    <row r="12" spans="1:10" s="14" customFormat="1" ht="15" customHeight="1" x14ac:dyDescent="0.2">
      <c r="A12" s="13"/>
      <c r="B12" s="196"/>
      <c r="C12" s="176"/>
      <c r="D12" s="113"/>
      <c r="E12" s="21"/>
      <c r="F12" s="22"/>
      <c r="G12" s="4">
        <f t="shared" si="0"/>
        <v>0</v>
      </c>
      <c r="H12" s="118"/>
      <c r="I12" s="8">
        <f t="shared" si="1"/>
        <v>0</v>
      </c>
      <c r="J12" s="23"/>
    </row>
    <row r="13" spans="1:10" s="14" customFormat="1" ht="15" customHeight="1" x14ac:dyDescent="0.2">
      <c r="A13" s="13"/>
      <c r="B13" s="196"/>
      <c r="C13" s="177"/>
      <c r="D13" s="113"/>
      <c r="E13" s="21"/>
      <c r="F13" s="22"/>
      <c r="G13" s="4">
        <f t="shared" si="0"/>
        <v>0</v>
      </c>
      <c r="H13" s="119"/>
      <c r="I13" s="8">
        <f t="shared" si="1"/>
        <v>0</v>
      </c>
      <c r="J13" s="23"/>
    </row>
    <row r="14" spans="1:10" s="14" customFormat="1" ht="15.75" customHeight="1" thickBot="1" x14ac:dyDescent="0.25">
      <c r="A14" s="13"/>
      <c r="B14" s="197"/>
      <c r="C14" s="24" t="s">
        <v>7</v>
      </c>
      <c r="D14" s="25"/>
      <c r="E14" s="26">
        <f>SUM(E7:E13)</f>
        <v>0</v>
      </c>
      <c r="F14" s="27">
        <f>SUM(F7:F13)</f>
        <v>0</v>
      </c>
      <c r="G14" s="5">
        <f>SUM(G7:G13)</f>
        <v>0</v>
      </c>
      <c r="H14" s="28">
        <f>SUM(H7:H13)</f>
        <v>0</v>
      </c>
      <c r="I14" s="7">
        <f>SUM(I7:I13)</f>
        <v>0</v>
      </c>
      <c r="J14" s="29"/>
    </row>
    <row r="15" spans="1:10" s="14" customFormat="1" ht="12.75" x14ac:dyDescent="0.2">
      <c r="A15" s="13"/>
      <c r="B15" s="195"/>
      <c r="C15" s="175"/>
      <c r="D15" s="111"/>
      <c r="E15" s="30"/>
      <c r="F15" s="31"/>
      <c r="G15" s="4">
        <f t="shared" ref="G15:G21" si="4">E15+F15</f>
        <v>0</v>
      </c>
      <c r="H15" s="117"/>
      <c r="I15" s="8">
        <f t="shared" ref="I15:I21" si="5">G15-H15</f>
        <v>0</v>
      </c>
      <c r="J15" s="32"/>
    </row>
    <row r="16" spans="1:10" s="14" customFormat="1" ht="15" customHeight="1" x14ac:dyDescent="0.2">
      <c r="A16" s="13"/>
      <c r="B16" s="196"/>
      <c r="C16" s="176"/>
      <c r="D16" s="112"/>
      <c r="E16" s="33"/>
      <c r="F16" s="34"/>
      <c r="G16" s="4">
        <f t="shared" si="4"/>
        <v>0</v>
      </c>
      <c r="H16" s="118"/>
      <c r="I16" s="8">
        <f t="shared" si="5"/>
        <v>0</v>
      </c>
      <c r="J16" s="35"/>
    </row>
    <row r="17" spans="1:13" s="14" customFormat="1" ht="15" customHeight="1" x14ac:dyDescent="0.2">
      <c r="A17" s="13"/>
      <c r="B17" s="196"/>
      <c r="C17" s="176"/>
      <c r="D17" s="112"/>
      <c r="E17" s="33"/>
      <c r="F17" s="34"/>
      <c r="G17" s="4">
        <f t="shared" si="4"/>
        <v>0</v>
      </c>
      <c r="H17" s="118"/>
      <c r="I17" s="8">
        <f t="shared" si="5"/>
        <v>0</v>
      </c>
      <c r="J17" s="35"/>
    </row>
    <row r="18" spans="1:13" s="14" customFormat="1" ht="15" customHeight="1" x14ac:dyDescent="0.2">
      <c r="A18" s="13"/>
      <c r="B18" s="196"/>
      <c r="C18" s="176"/>
      <c r="D18" s="113"/>
      <c r="E18" s="33"/>
      <c r="F18" s="34"/>
      <c r="G18" s="4">
        <f t="shared" si="4"/>
        <v>0</v>
      </c>
      <c r="H18" s="118"/>
      <c r="I18" s="8">
        <f t="shared" si="5"/>
        <v>0</v>
      </c>
      <c r="J18" s="35"/>
      <c r="K18" s="36"/>
      <c r="L18" s="36"/>
      <c r="M18" s="36"/>
    </row>
    <row r="19" spans="1:13" s="14" customFormat="1" ht="15" customHeight="1" x14ac:dyDescent="0.2">
      <c r="A19" s="13"/>
      <c r="B19" s="196"/>
      <c r="C19" s="176"/>
      <c r="D19" s="113"/>
      <c r="E19" s="37"/>
      <c r="F19" s="38"/>
      <c r="G19" s="4">
        <f t="shared" si="4"/>
        <v>0</v>
      </c>
      <c r="H19" s="119"/>
      <c r="I19" s="8">
        <f t="shared" si="5"/>
        <v>0</v>
      </c>
      <c r="J19" s="23"/>
      <c r="M19" s="39"/>
    </row>
    <row r="20" spans="1:13" s="14" customFormat="1" ht="15" customHeight="1" x14ac:dyDescent="0.2">
      <c r="A20" s="13"/>
      <c r="B20" s="196"/>
      <c r="C20" s="176"/>
      <c r="D20" s="113"/>
      <c r="E20" s="37"/>
      <c r="F20" s="38"/>
      <c r="G20" s="4">
        <f t="shared" si="4"/>
        <v>0</v>
      </c>
      <c r="H20" s="119"/>
      <c r="I20" s="8">
        <f t="shared" si="5"/>
        <v>0</v>
      </c>
      <c r="J20" s="23"/>
    </row>
    <row r="21" spans="1:13" s="14" customFormat="1" ht="15" customHeight="1" x14ac:dyDescent="0.2">
      <c r="A21" s="13"/>
      <c r="B21" s="196"/>
      <c r="C21" s="177"/>
      <c r="D21" s="113"/>
      <c r="E21" s="37"/>
      <c r="F21" s="38"/>
      <c r="G21" s="4">
        <f t="shared" si="4"/>
        <v>0</v>
      </c>
      <c r="H21" s="119"/>
      <c r="I21" s="8">
        <f t="shared" si="5"/>
        <v>0</v>
      </c>
      <c r="J21" s="23"/>
    </row>
    <row r="22" spans="1:13" s="14" customFormat="1" ht="15.75" customHeight="1" thickBot="1" x14ac:dyDescent="0.25">
      <c r="A22" s="13"/>
      <c r="B22" s="197"/>
      <c r="C22" s="24" t="s">
        <v>7</v>
      </c>
      <c r="D22" s="25"/>
      <c r="E22" s="26">
        <f>SUM(E15:E21)</f>
        <v>0</v>
      </c>
      <c r="F22" s="27">
        <f>SUM(F15:F21)</f>
        <v>0</v>
      </c>
      <c r="G22" s="5">
        <f>SUM(G15:G21)</f>
        <v>0</v>
      </c>
      <c r="H22" s="28">
        <f>SUM(H15:H21)</f>
        <v>0</v>
      </c>
      <c r="I22" s="7">
        <f>SUM(I15:I21)</f>
        <v>0</v>
      </c>
      <c r="J22" s="29"/>
    </row>
    <row r="23" spans="1:13" s="14" customFormat="1" ht="12.75" x14ac:dyDescent="0.2">
      <c r="A23" s="13"/>
      <c r="B23" s="195"/>
      <c r="C23" s="175"/>
      <c r="D23" s="112"/>
      <c r="E23" s="33"/>
      <c r="F23" s="34"/>
      <c r="G23" s="4">
        <f>E23+F23</f>
        <v>0</v>
      </c>
      <c r="H23" s="117"/>
      <c r="I23" s="8">
        <f t="shared" ref="I23:I29" si="6">G23-H23</f>
        <v>0</v>
      </c>
      <c r="J23" s="35"/>
    </row>
    <row r="24" spans="1:13" s="14" customFormat="1" ht="15" customHeight="1" x14ac:dyDescent="0.2">
      <c r="A24" s="13"/>
      <c r="B24" s="196"/>
      <c r="C24" s="176"/>
      <c r="D24" s="112"/>
      <c r="E24" s="33"/>
      <c r="F24" s="34"/>
      <c r="G24" s="4">
        <f t="shared" ref="G24:G26" si="7">E24+F24</f>
        <v>0</v>
      </c>
      <c r="H24" s="118"/>
      <c r="I24" s="8">
        <f t="shared" si="6"/>
        <v>0</v>
      </c>
      <c r="J24" s="35"/>
    </row>
    <row r="25" spans="1:13" s="14" customFormat="1" ht="15" customHeight="1" x14ac:dyDescent="0.2">
      <c r="A25" s="13"/>
      <c r="B25" s="196"/>
      <c r="C25" s="176"/>
      <c r="D25" s="112"/>
      <c r="E25" s="33"/>
      <c r="F25" s="34"/>
      <c r="G25" s="4">
        <f>E25+F25</f>
        <v>0</v>
      </c>
      <c r="H25" s="118"/>
      <c r="I25" s="8">
        <f t="shared" si="6"/>
        <v>0</v>
      </c>
      <c r="J25" s="35"/>
    </row>
    <row r="26" spans="1:13" s="14" customFormat="1" ht="15" customHeight="1" x14ac:dyDescent="0.2">
      <c r="A26" s="13"/>
      <c r="B26" s="196"/>
      <c r="C26" s="176"/>
      <c r="D26" s="112"/>
      <c r="E26" s="33"/>
      <c r="F26" s="34"/>
      <c r="G26" s="4">
        <f t="shared" si="7"/>
        <v>0</v>
      </c>
      <c r="H26" s="118"/>
      <c r="I26" s="8">
        <f t="shared" si="6"/>
        <v>0</v>
      </c>
      <c r="J26" s="35"/>
    </row>
    <row r="27" spans="1:13" s="14" customFormat="1" ht="15" customHeight="1" x14ac:dyDescent="0.2">
      <c r="A27" s="13"/>
      <c r="B27" s="196"/>
      <c r="C27" s="176"/>
      <c r="D27" s="113"/>
      <c r="E27" s="37"/>
      <c r="F27" s="38"/>
      <c r="G27" s="4">
        <f>E27+F27</f>
        <v>0</v>
      </c>
      <c r="H27" s="119"/>
      <c r="I27" s="8">
        <f t="shared" si="6"/>
        <v>0</v>
      </c>
      <c r="J27" s="23"/>
    </row>
    <row r="28" spans="1:13" s="14" customFormat="1" ht="15" customHeight="1" x14ac:dyDescent="0.2">
      <c r="A28" s="13"/>
      <c r="B28" s="196"/>
      <c r="C28" s="176"/>
      <c r="D28" s="113"/>
      <c r="E28" s="37"/>
      <c r="F28" s="38"/>
      <c r="G28" s="4">
        <f>E28+F28</f>
        <v>0</v>
      </c>
      <c r="H28" s="119"/>
      <c r="I28" s="8">
        <f t="shared" si="6"/>
        <v>0</v>
      </c>
      <c r="J28" s="23"/>
    </row>
    <row r="29" spans="1:13" s="14" customFormat="1" ht="15" customHeight="1" x14ac:dyDescent="0.2">
      <c r="A29" s="13"/>
      <c r="B29" s="196"/>
      <c r="C29" s="177"/>
      <c r="D29" s="113"/>
      <c r="E29" s="37"/>
      <c r="F29" s="38"/>
      <c r="G29" s="4">
        <f>E29+F29</f>
        <v>0</v>
      </c>
      <c r="H29" s="119"/>
      <c r="I29" s="8">
        <f t="shared" si="6"/>
        <v>0</v>
      </c>
      <c r="J29" s="23"/>
    </row>
    <row r="30" spans="1:13" s="14" customFormat="1" ht="15.75" customHeight="1" thickBot="1" x14ac:dyDescent="0.25">
      <c r="A30" s="13"/>
      <c r="B30" s="197"/>
      <c r="C30" s="24" t="s">
        <v>7</v>
      </c>
      <c r="D30" s="25"/>
      <c r="E30" s="26">
        <f>SUM(E23:E29)</f>
        <v>0</v>
      </c>
      <c r="F30" s="27">
        <f>SUM(F23:F29)</f>
        <v>0</v>
      </c>
      <c r="G30" s="5">
        <f>SUM(G23:G29)</f>
        <v>0</v>
      </c>
      <c r="H30" s="28">
        <f>SUM(H23:H29)</f>
        <v>0</v>
      </c>
      <c r="I30" s="7">
        <f>SUM(I23:I29)</f>
        <v>0</v>
      </c>
      <c r="J30" s="29"/>
    </row>
    <row r="31" spans="1:13" s="14" customFormat="1" ht="12.75" x14ac:dyDescent="0.2">
      <c r="A31" s="13"/>
      <c r="B31" s="195"/>
      <c r="C31" s="175"/>
      <c r="D31" s="111"/>
      <c r="E31" s="30"/>
      <c r="F31" s="31"/>
      <c r="G31" s="4">
        <f t="shared" ref="G31:G37" si="8">E31+F31</f>
        <v>0</v>
      </c>
      <c r="H31" s="117"/>
      <c r="I31" s="8">
        <f t="shared" ref="I31:I37" si="9">G31-H31</f>
        <v>0</v>
      </c>
      <c r="J31" s="32"/>
    </row>
    <row r="32" spans="1:13" s="14" customFormat="1" ht="15" customHeight="1" x14ac:dyDescent="0.2">
      <c r="A32" s="13"/>
      <c r="B32" s="196"/>
      <c r="C32" s="176"/>
      <c r="D32" s="112"/>
      <c r="E32" s="33"/>
      <c r="F32" s="34"/>
      <c r="G32" s="4">
        <f t="shared" si="8"/>
        <v>0</v>
      </c>
      <c r="H32" s="118"/>
      <c r="I32" s="8">
        <f t="shared" si="9"/>
        <v>0</v>
      </c>
      <c r="J32" s="35"/>
    </row>
    <row r="33" spans="1:11" s="14" customFormat="1" ht="15" customHeight="1" x14ac:dyDescent="0.2">
      <c r="A33" s="13"/>
      <c r="B33" s="196"/>
      <c r="C33" s="176"/>
      <c r="D33" s="112"/>
      <c r="E33" s="33"/>
      <c r="F33" s="34"/>
      <c r="G33" s="4">
        <f t="shared" si="8"/>
        <v>0</v>
      </c>
      <c r="H33" s="118"/>
      <c r="I33" s="8">
        <f t="shared" si="9"/>
        <v>0</v>
      </c>
      <c r="J33" s="35"/>
    </row>
    <row r="34" spans="1:11" s="14" customFormat="1" ht="15" customHeight="1" x14ac:dyDescent="0.2">
      <c r="A34" s="13"/>
      <c r="B34" s="196"/>
      <c r="C34" s="176"/>
      <c r="D34" s="112"/>
      <c r="E34" s="33"/>
      <c r="F34" s="34"/>
      <c r="G34" s="4">
        <f t="shared" si="8"/>
        <v>0</v>
      </c>
      <c r="H34" s="118"/>
      <c r="I34" s="8">
        <f t="shared" si="9"/>
        <v>0</v>
      </c>
      <c r="J34" s="35"/>
    </row>
    <row r="35" spans="1:11" s="14" customFormat="1" ht="15" customHeight="1" x14ac:dyDescent="0.2">
      <c r="A35" s="13"/>
      <c r="B35" s="196"/>
      <c r="C35" s="176"/>
      <c r="D35" s="112"/>
      <c r="E35" s="33"/>
      <c r="F35" s="34"/>
      <c r="G35" s="4">
        <f t="shared" si="8"/>
        <v>0</v>
      </c>
      <c r="H35" s="119"/>
      <c r="I35" s="8">
        <f t="shared" si="9"/>
        <v>0</v>
      </c>
      <c r="J35" s="35"/>
    </row>
    <row r="36" spans="1:11" s="14" customFormat="1" ht="15" customHeight="1" x14ac:dyDescent="0.2">
      <c r="A36" s="13"/>
      <c r="B36" s="196"/>
      <c r="C36" s="176"/>
      <c r="D36" s="113"/>
      <c r="E36" s="37"/>
      <c r="F36" s="38"/>
      <c r="G36" s="4">
        <f t="shared" si="8"/>
        <v>0</v>
      </c>
      <c r="H36" s="119"/>
      <c r="I36" s="8">
        <f t="shared" si="9"/>
        <v>0</v>
      </c>
      <c r="J36" s="23"/>
    </row>
    <row r="37" spans="1:11" s="14" customFormat="1" ht="15" customHeight="1" x14ac:dyDescent="0.2">
      <c r="A37" s="13"/>
      <c r="B37" s="196"/>
      <c r="C37" s="177"/>
      <c r="D37" s="113"/>
      <c r="E37" s="37"/>
      <c r="F37" s="38"/>
      <c r="G37" s="4">
        <f t="shared" si="8"/>
        <v>0</v>
      </c>
      <c r="H37" s="119"/>
      <c r="I37" s="8">
        <f t="shared" si="9"/>
        <v>0</v>
      </c>
      <c r="J37" s="23"/>
    </row>
    <row r="38" spans="1:11" s="14" customFormat="1" ht="15.75" customHeight="1" thickBot="1" x14ac:dyDescent="0.25">
      <c r="A38" s="13"/>
      <c r="B38" s="197"/>
      <c r="C38" s="24" t="s">
        <v>7</v>
      </c>
      <c r="D38" s="25"/>
      <c r="E38" s="26">
        <f>SUM(E31:E37)</f>
        <v>0</v>
      </c>
      <c r="F38" s="27">
        <f>SUM(F31:F37)</f>
        <v>0</v>
      </c>
      <c r="G38" s="5">
        <f>SUM(G31:G37)</f>
        <v>0</v>
      </c>
      <c r="H38" s="28">
        <f>SUM(H31:H37)</f>
        <v>0</v>
      </c>
      <c r="I38" s="7">
        <f>SUM(I31:I37)</f>
        <v>0</v>
      </c>
      <c r="J38" s="29"/>
    </row>
    <row r="39" spans="1:11" s="14" customFormat="1" ht="13.5" thickBot="1" x14ac:dyDescent="0.25">
      <c r="A39" s="13"/>
      <c r="B39" s="178" t="s">
        <v>8</v>
      </c>
      <c r="C39" s="179"/>
      <c r="D39" s="180"/>
      <c r="E39" s="40">
        <f>E14+E22+E30+E38</f>
        <v>0</v>
      </c>
      <c r="F39" s="41">
        <f t="shared" ref="F39:G39" si="10">F14+F22+F30+F38</f>
        <v>0</v>
      </c>
      <c r="G39" s="6">
        <f t="shared" si="10"/>
        <v>0</v>
      </c>
      <c r="H39" s="42">
        <f>H14+H22+H30+H38</f>
        <v>0</v>
      </c>
      <c r="I39" s="7">
        <f>I14+I22+I30+I38</f>
        <v>0</v>
      </c>
      <c r="J39" s="43"/>
    </row>
    <row r="40" spans="1:11" s="14" customFormat="1" ht="12.75" x14ac:dyDescent="0.2">
      <c r="A40" s="44"/>
      <c r="B40" s="187" t="s">
        <v>9</v>
      </c>
      <c r="C40" s="188"/>
      <c r="D40" s="114"/>
      <c r="E40" s="45"/>
      <c r="F40" s="46"/>
      <c r="G40" s="4">
        <f>E40+F40</f>
        <v>0</v>
      </c>
      <c r="H40" s="117"/>
      <c r="I40" s="8">
        <f>G40-H40</f>
        <v>0</v>
      </c>
      <c r="J40" s="17"/>
    </row>
    <row r="41" spans="1:11" s="14" customFormat="1" ht="12.75" x14ac:dyDescent="0.2">
      <c r="A41" s="44"/>
      <c r="B41" s="189"/>
      <c r="C41" s="190"/>
      <c r="D41" s="115"/>
      <c r="E41" s="47"/>
      <c r="F41" s="48"/>
      <c r="G41" s="4">
        <f>E41+F41</f>
        <v>0</v>
      </c>
      <c r="H41" s="119"/>
      <c r="I41" s="8">
        <f>G41-H41</f>
        <v>0</v>
      </c>
      <c r="J41" s="49"/>
    </row>
    <row r="42" spans="1:11" s="14" customFormat="1" ht="12.75" x14ac:dyDescent="0.2">
      <c r="A42" s="44"/>
      <c r="B42" s="189"/>
      <c r="C42" s="190"/>
      <c r="D42" s="115"/>
      <c r="E42" s="47"/>
      <c r="F42" s="48"/>
      <c r="G42" s="4">
        <f>E42+F42</f>
        <v>0</v>
      </c>
      <c r="H42" s="119"/>
      <c r="I42" s="8">
        <f>G42-H42</f>
        <v>0</v>
      </c>
      <c r="J42" s="49"/>
    </row>
    <row r="43" spans="1:11" s="14" customFormat="1" ht="12.75" x14ac:dyDescent="0.2">
      <c r="A43" s="44"/>
      <c r="B43" s="189"/>
      <c r="C43" s="190"/>
      <c r="D43" s="115"/>
      <c r="E43" s="47"/>
      <c r="F43" s="48"/>
      <c r="G43" s="4">
        <f>E43+F43</f>
        <v>0</v>
      </c>
      <c r="H43" s="119"/>
      <c r="I43" s="8">
        <f>G43-H43</f>
        <v>0</v>
      </c>
      <c r="J43" s="49"/>
    </row>
    <row r="44" spans="1:11" s="14" customFormat="1" ht="13.5" thickBot="1" x14ac:dyDescent="0.25">
      <c r="A44" s="44"/>
      <c r="B44" s="189"/>
      <c r="C44" s="190"/>
      <c r="D44" s="116"/>
      <c r="E44" s="96"/>
      <c r="F44" s="97"/>
      <c r="G44" s="4">
        <f>E44+F44</f>
        <v>0</v>
      </c>
      <c r="H44" s="120"/>
      <c r="I44" s="9">
        <f>G44-H44</f>
        <v>0</v>
      </c>
      <c r="J44" s="98"/>
    </row>
    <row r="45" spans="1:11" s="14" customFormat="1" ht="13.5" thickBot="1" x14ac:dyDescent="0.25">
      <c r="A45" s="44"/>
      <c r="B45" s="191"/>
      <c r="C45" s="192"/>
      <c r="D45" s="99" t="s">
        <v>27</v>
      </c>
      <c r="E45" s="100">
        <f>SUM(E40:E44)</f>
        <v>0</v>
      </c>
      <c r="F45" s="101">
        <f>SUM(F40:F44)</f>
        <v>0</v>
      </c>
      <c r="G45" s="123">
        <f>SUM(G40:G44)</f>
        <v>0</v>
      </c>
      <c r="H45" s="102">
        <f>SUM(H40:H44)</f>
        <v>0</v>
      </c>
      <c r="I45" s="10">
        <f>SUM(I40:I44)</f>
        <v>0</v>
      </c>
      <c r="J45" s="103"/>
      <c r="K45" s="104"/>
    </row>
    <row r="46" spans="1:11" s="14" customFormat="1" ht="13.5" thickBot="1" x14ac:dyDescent="0.25">
      <c r="A46" s="44"/>
      <c r="B46" s="178" t="s">
        <v>10</v>
      </c>
      <c r="C46" s="179"/>
      <c r="D46" s="180"/>
      <c r="E46" s="100"/>
      <c r="F46" s="101"/>
      <c r="G46" s="4">
        <f>E46+F46</f>
        <v>0</v>
      </c>
      <c r="H46" s="117"/>
      <c r="I46" s="11">
        <f>G46-H46</f>
        <v>0</v>
      </c>
      <c r="J46" s="105"/>
      <c r="K46" s="104"/>
    </row>
    <row r="47" spans="1:11" s="14" customFormat="1" ht="13.5" customHeight="1" thickBot="1" x14ac:dyDescent="0.25">
      <c r="A47" s="44"/>
      <c r="B47" s="202" t="s">
        <v>73</v>
      </c>
      <c r="C47" s="203" t="str">
        <f>IF(H47&gt;(H39+H45+H46)*8.5%,"DP Fee expended exceeds limit","(Refer to 'Guidance' tab on use of DP Fee)")</f>
        <v>(Refer to 'Guidance' tab on use of DP Fee)</v>
      </c>
      <c r="D47" s="204"/>
      <c r="E47" s="100"/>
      <c r="F47" s="101"/>
      <c r="G47" s="123">
        <f>E47+F47</f>
        <v>0</v>
      </c>
      <c r="H47" s="117"/>
      <c r="I47" s="11">
        <f>G47-H47</f>
        <v>0</v>
      </c>
      <c r="J47" s="105"/>
      <c r="K47" s="104"/>
    </row>
    <row r="48" spans="1:11" s="14" customFormat="1" ht="13.5" thickBot="1" x14ac:dyDescent="0.25">
      <c r="A48" s="44"/>
      <c r="B48" s="198" t="s">
        <v>29</v>
      </c>
      <c r="C48" s="199"/>
      <c r="D48" s="200"/>
      <c r="E48" s="106">
        <f>E39+E45+E46+E47</f>
        <v>0</v>
      </c>
      <c r="F48" s="107">
        <f>F39+F45+F46+F47</f>
        <v>0</v>
      </c>
      <c r="G48" s="108">
        <f>G39+G45+G46+G47</f>
        <v>0</v>
      </c>
      <c r="H48" s="109">
        <f>H39+H45+H46+H47</f>
        <v>0</v>
      </c>
      <c r="I48" s="12">
        <f>I39+I45+I46+I47</f>
        <v>0</v>
      </c>
      <c r="J48" s="110"/>
      <c r="K48" s="36"/>
    </row>
    <row r="49" spans="3:10" ht="6.95" customHeight="1" x14ac:dyDescent="0.25"/>
    <row r="50" spans="3:10" ht="21.6" customHeight="1" x14ac:dyDescent="0.25">
      <c r="C50" s="193" t="s">
        <v>32</v>
      </c>
      <c r="D50" s="194"/>
      <c r="E50" s="194"/>
      <c r="F50" s="194"/>
      <c r="G50" s="194"/>
      <c r="H50" s="194"/>
      <c r="I50" s="194"/>
      <c r="J50" s="194"/>
    </row>
    <row r="51" spans="3:10" ht="3.6" customHeight="1" thickBot="1" x14ac:dyDescent="0.3"/>
    <row r="52" spans="3:10" ht="26.25" thickBot="1" x14ac:dyDescent="0.3">
      <c r="C52" s="69" t="s">
        <v>4</v>
      </c>
      <c r="D52" s="62" t="s">
        <v>64</v>
      </c>
      <c r="E52" s="63" t="s">
        <v>46</v>
      </c>
      <c r="F52" s="63" t="s">
        <v>54</v>
      </c>
      <c r="G52" s="64" t="s">
        <v>6</v>
      </c>
      <c r="H52" s="65" t="s">
        <v>40</v>
      </c>
      <c r="I52" s="65" t="s">
        <v>5</v>
      </c>
      <c r="J52" s="60" t="s">
        <v>30</v>
      </c>
    </row>
    <row r="53" spans="3:10" ht="20.100000000000001" customHeight="1" x14ac:dyDescent="0.25">
      <c r="C53" s="121" t="s">
        <v>12</v>
      </c>
      <c r="D53" s="141">
        <f t="shared" ref="D53:D62" ca="1" si="11">SUMIF($D$7:$G$38,C53,$E$7:$E$38)</f>
        <v>0</v>
      </c>
      <c r="E53" s="142">
        <f t="shared" ref="E53:E62" ca="1" si="12">SUMIF($D$7:$G$38,C53,$F$7:$F$38)</f>
        <v>0</v>
      </c>
      <c r="F53" s="142">
        <f ca="1">+D53+E53</f>
        <v>0</v>
      </c>
      <c r="G53" s="143">
        <f ca="1">IF(ISERROR(E53/D53),IF(AND(ISERROR(E53/D53),E53=0)=TRUE,0/100,IF(AND(ISERROR(E53/D53),E53=0)=FALSE,100/100,E53/D53)),E53/D53)</f>
        <v>0</v>
      </c>
      <c r="H53" s="144">
        <f t="shared" ref="H53:H62" ca="1" si="13">SUMIF($D$7:$I$38,C53,$H$7:$H$38)</f>
        <v>0</v>
      </c>
      <c r="I53" s="144">
        <f t="shared" ref="I53:I65" ca="1" si="14">F53-H53</f>
        <v>0</v>
      </c>
      <c r="J53" s="155"/>
    </row>
    <row r="54" spans="3:10" ht="20.100000000000001" customHeight="1" x14ac:dyDescent="0.25">
      <c r="C54" s="122" t="s">
        <v>13</v>
      </c>
      <c r="D54" s="145">
        <f t="shared" ca="1" si="11"/>
        <v>0</v>
      </c>
      <c r="E54" s="146">
        <f t="shared" ca="1" si="12"/>
        <v>0</v>
      </c>
      <c r="F54" s="146">
        <f t="shared" ref="F54:F62" ca="1" si="15">+D54+E54</f>
        <v>0</v>
      </c>
      <c r="G54" s="147">
        <f t="shared" ref="G54:G65" ca="1" si="16">IF(ISERROR(E54/D54),IF(AND(ISERROR(E54/D54),E54=0)=TRUE,0/100,IF(AND(ISERROR(E54/D54),E54=0)=FALSE,100/100,E54/D54)),E54/D54)</f>
        <v>0</v>
      </c>
      <c r="H54" s="148">
        <f t="shared" ca="1" si="13"/>
        <v>0</v>
      </c>
      <c r="I54" s="148">
        <f t="shared" ca="1" si="14"/>
        <v>0</v>
      </c>
      <c r="J54" s="156"/>
    </row>
    <row r="55" spans="3:10" ht="20.100000000000001" customHeight="1" x14ac:dyDescent="0.25">
      <c r="C55" s="122" t="s">
        <v>14</v>
      </c>
      <c r="D55" s="145">
        <f t="shared" ca="1" si="11"/>
        <v>0</v>
      </c>
      <c r="E55" s="146">
        <f t="shared" ca="1" si="12"/>
        <v>0</v>
      </c>
      <c r="F55" s="146">
        <f t="shared" ca="1" si="15"/>
        <v>0</v>
      </c>
      <c r="G55" s="147">
        <f t="shared" ca="1" si="16"/>
        <v>0</v>
      </c>
      <c r="H55" s="148">
        <f t="shared" ca="1" si="13"/>
        <v>0</v>
      </c>
      <c r="I55" s="148">
        <f t="shared" ca="1" si="14"/>
        <v>0</v>
      </c>
      <c r="J55" s="157"/>
    </row>
    <row r="56" spans="3:10" ht="20.100000000000001" customHeight="1" x14ac:dyDescent="0.25">
      <c r="C56" s="122" t="s">
        <v>15</v>
      </c>
      <c r="D56" s="145">
        <f t="shared" ca="1" si="11"/>
        <v>0</v>
      </c>
      <c r="E56" s="146">
        <f t="shared" ca="1" si="12"/>
        <v>0</v>
      </c>
      <c r="F56" s="146">
        <f t="shared" ca="1" si="15"/>
        <v>0</v>
      </c>
      <c r="G56" s="147">
        <f t="shared" ca="1" si="16"/>
        <v>0</v>
      </c>
      <c r="H56" s="148">
        <f t="shared" ca="1" si="13"/>
        <v>0</v>
      </c>
      <c r="I56" s="148">
        <f t="shared" ca="1" si="14"/>
        <v>0</v>
      </c>
      <c r="J56" s="157"/>
    </row>
    <row r="57" spans="3:10" ht="20.100000000000001" customHeight="1" x14ac:dyDescent="0.25">
      <c r="C57" s="122" t="s">
        <v>16</v>
      </c>
      <c r="D57" s="145">
        <f t="shared" ca="1" si="11"/>
        <v>0</v>
      </c>
      <c r="E57" s="146">
        <f t="shared" ca="1" si="12"/>
        <v>0</v>
      </c>
      <c r="F57" s="146">
        <f t="shared" ca="1" si="15"/>
        <v>0</v>
      </c>
      <c r="G57" s="147">
        <f t="shared" ca="1" si="16"/>
        <v>0</v>
      </c>
      <c r="H57" s="148">
        <f t="shared" ca="1" si="13"/>
        <v>0</v>
      </c>
      <c r="I57" s="148">
        <f t="shared" ca="1" si="14"/>
        <v>0</v>
      </c>
      <c r="J57" s="157"/>
    </row>
    <row r="58" spans="3:10" ht="20.100000000000001" customHeight="1" x14ac:dyDescent="0.25">
      <c r="C58" s="122" t="s">
        <v>17</v>
      </c>
      <c r="D58" s="145">
        <f t="shared" ca="1" si="11"/>
        <v>0</v>
      </c>
      <c r="E58" s="146">
        <f t="shared" ca="1" si="12"/>
        <v>0</v>
      </c>
      <c r="F58" s="146">
        <f t="shared" ca="1" si="15"/>
        <v>0</v>
      </c>
      <c r="G58" s="147">
        <f t="shared" ca="1" si="16"/>
        <v>0</v>
      </c>
      <c r="H58" s="148">
        <f t="shared" ca="1" si="13"/>
        <v>0</v>
      </c>
      <c r="I58" s="148">
        <f t="shared" ca="1" si="14"/>
        <v>0</v>
      </c>
      <c r="J58" s="157"/>
    </row>
    <row r="59" spans="3:10" ht="20.100000000000001" customHeight="1" x14ac:dyDescent="0.25">
      <c r="C59" s="122" t="s">
        <v>18</v>
      </c>
      <c r="D59" s="145">
        <f t="shared" ca="1" si="11"/>
        <v>0</v>
      </c>
      <c r="E59" s="146">
        <f t="shared" ca="1" si="12"/>
        <v>0</v>
      </c>
      <c r="F59" s="146">
        <f t="shared" ca="1" si="15"/>
        <v>0</v>
      </c>
      <c r="G59" s="147">
        <f t="shared" ca="1" si="16"/>
        <v>0</v>
      </c>
      <c r="H59" s="148">
        <f t="shared" ca="1" si="13"/>
        <v>0</v>
      </c>
      <c r="I59" s="148">
        <f t="shared" ca="1" si="14"/>
        <v>0</v>
      </c>
      <c r="J59" s="157"/>
    </row>
    <row r="60" spans="3:10" ht="20.100000000000001" customHeight="1" x14ac:dyDescent="0.25">
      <c r="C60" s="122" t="s">
        <v>19</v>
      </c>
      <c r="D60" s="145">
        <f t="shared" ca="1" si="11"/>
        <v>0</v>
      </c>
      <c r="E60" s="146">
        <f t="shared" ca="1" si="12"/>
        <v>0</v>
      </c>
      <c r="F60" s="146">
        <f t="shared" ca="1" si="15"/>
        <v>0</v>
      </c>
      <c r="G60" s="147">
        <f t="shared" ca="1" si="16"/>
        <v>0</v>
      </c>
      <c r="H60" s="148">
        <f t="shared" ca="1" si="13"/>
        <v>0</v>
      </c>
      <c r="I60" s="148">
        <f t="shared" ca="1" si="14"/>
        <v>0</v>
      </c>
      <c r="J60" s="157"/>
    </row>
    <row r="61" spans="3:10" ht="20.100000000000001" customHeight="1" x14ac:dyDescent="0.25">
      <c r="C61" s="122" t="s">
        <v>20</v>
      </c>
      <c r="D61" s="145">
        <f t="shared" ca="1" si="11"/>
        <v>0</v>
      </c>
      <c r="E61" s="146">
        <f t="shared" ca="1" si="12"/>
        <v>0</v>
      </c>
      <c r="F61" s="146">
        <f t="shared" ca="1" si="15"/>
        <v>0</v>
      </c>
      <c r="G61" s="147">
        <f t="shared" ca="1" si="16"/>
        <v>0</v>
      </c>
      <c r="H61" s="148">
        <f t="shared" ca="1" si="13"/>
        <v>0</v>
      </c>
      <c r="I61" s="148">
        <f t="shared" ca="1" si="14"/>
        <v>0</v>
      </c>
      <c r="J61" s="157"/>
    </row>
    <row r="62" spans="3:10" ht="20.100000000000001" customHeight="1" x14ac:dyDescent="0.25">
      <c r="C62" s="122" t="s">
        <v>21</v>
      </c>
      <c r="D62" s="145">
        <f t="shared" ca="1" si="11"/>
        <v>0</v>
      </c>
      <c r="E62" s="146">
        <f t="shared" ca="1" si="12"/>
        <v>0</v>
      </c>
      <c r="F62" s="146">
        <f t="shared" ca="1" si="15"/>
        <v>0</v>
      </c>
      <c r="G62" s="147">
        <f t="shared" ca="1" si="16"/>
        <v>0</v>
      </c>
      <c r="H62" s="148">
        <f t="shared" ca="1" si="13"/>
        <v>0</v>
      </c>
      <c r="I62" s="148">
        <f t="shared" ca="1" si="14"/>
        <v>0</v>
      </c>
      <c r="J62" s="157"/>
    </row>
    <row r="63" spans="3:10" ht="20.100000000000001" customHeight="1" x14ac:dyDescent="0.25">
      <c r="C63" s="70" t="str">
        <f>B40</f>
        <v>Project Management Cost</v>
      </c>
      <c r="D63" s="149">
        <f t="shared" ref="D63:E65" si="17">E45</f>
        <v>0</v>
      </c>
      <c r="E63" s="146">
        <f t="shared" si="17"/>
        <v>0</v>
      </c>
      <c r="F63" s="146">
        <f>+D63+E63</f>
        <v>0</v>
      </c>
      <c r="G63" s="147">
        <f t="shared" si="16"/>
        <v>0</v>
      </c>
      <c r="H63" s="150">
        <f>H45</f>
        <v>0</v>
      </c>
      <c r="I63" s="150">
        <f t="shared" si="14"/>
        <v>0</v>
      </c>
      <c r="J63" s="158"/>
    </row>
    <row r="64" spans="3:10" ht="20.100000000000001" customHeight="1" x14ac:dyDescent="0.25">
      <c r="C64" s="70" t="str">
        <f>B46</f>
        <v>Contingency</v>
      </c>
      <c r="D64" s="149">
        <f t="shared" si="17"/>
        <v>0</v>
      </c>
      <c r="E64" s="146">
        <f t="shared" si="17"/>
        <v>0</v>
      </c>
      <c r="F64" s="146">
        <f>+D64+E64</f>
        <v>0</v>
      </c>
      <c r="G64" s="147">
        <f t="shared" si="16"/>
        <v>0</v>
      </c>
      <c r="H64" s="150">
        <f>H46</f>
        <v>0</v>
      </c>
      <c r="I64" s="150">
        <f t="shared" si="14"/>
        <v>0</v>
      </c>
      <c r="J64" s="158"/>
    </row>
    <row r="65" spans="3:10" ht="27.75" customHeight="1" thickBot="1" x14ac:dyDescent="0.3">
      <c r="C65" s="71" t="str">
        <f>B47</f>
        <v>Delivery Partner Fee</v>
      </c>
      <c r="D65" s="151">
        <f t="shared" si="17"/>
        <v>0</v>
      </c>
      <c r="E65" s="152">
        <f t="shared" si="17"/>
        <v>0</v>
      </c>
      <c r="F65" s="152">
        <f>+D65+E65</f>
        <v>0</v>
      </c>
      <c r="G65" s="153">
        <f t="shared" si="16"/>
        <v>0</v>
      </c>
      <c r="H65" s="154">
        <f>H47</f>
        <v>0</v>
      </c>
      <c r="I65" s="154">
        <f t="shared" si="14"/>
        <v>0</v>
      </c>
      <c r="J65" s="159"/>
    </row>
    <row r="66" spans="3:10" ht="15.75" thickBot="1" x14ac:dyDescent="0.3">
      <c r="C66" s="72" t="s">
        <v>29</v>
      </c>
      <c r="D66" s="73">
        <f ca="1">SUM(D53:D65)</f>
        <v>0</v>
      </c>
      <c r="E66" s="74">
        <f ca="1">SUM(E53:E65)</f>
        <v>0</v>
      </c>
      <c r="F66" s="74">
        <f ca="1">SUM(F53:F65)</f>
        <v>0</v>
      </c>
      <c r="G66" s="75">
        <f ca="1">AVERAGE(G53:G65)</f>
        <v>0</v>
      </c>
      <c r="H66" s="76">
        <f t="shared" ref="H66:I66" ca="1" si="18">SUM(H53:H65)</f>
        <v>0</v>
      </c>
      <c r="I66" s="76">
        <f t="shared" ca="1" si="18"/>
        <v>0</v>
      </c>
      <c r="J66" s="77"/>
    </row>
    <row r="67" spans="3:10" ht="6.95" customHeight="1" x14ac:dyDescent="0.25"/>
  </sheetData>
  <sheetProtection formatCells="0" formatColumns="0" insertRows="0"/>
  <dataConsolidate/>
  <mergeCells count="23">
    <mergeCell ref="C50:J50"/>
    <mergeCell ref="B7:B14"/>
    <mergeCell ref="B15:B22"/>
    <mergeCell ref="B23:B30"/>
    <mergeCell ref="B31:B38"/>
    <mergeCell ref="B48:D48"/>
    <mergeCell ref="B39:D39"/>
    <mergeCell ref="C7:C13"/>
    <mergeCell ref="C15:C21"/>
    <mergeCell ref="C47:D47"/>
    <mergeCell ref="B2:E2"/>
    <mergeCell ref="F2:J2"/>
    <mergeCell ref="C23:C29"/>
    <mergeCell ref="C31:C37"/>
    <mergeCell ref="D4:D6"/>
    <mergeCell ref="C4:C6"/>
    <mergeCell ref="B4:B6"/>
    <mergeCell ref="E4:G4"/>
    <mergeCell ref="I4:I6"/>
    <mergeCell ref="H4:H5"/>
    <mergeCell ref="J4:J6"/>
    <mergeCell ref="B46:D46"/>
    <mergeCell ref="B40:C45"/>
  </mergeCells>
  <conditionalFormatting sqref="I7:I48">
    <cfRule type="cellIs" dxfId="25" priority="38" operator="lessThan">
      <formula>0</formula>
    </cfRule>
  </conditionalFormatting>
  <conditionalFormatting sqref="I53:I65">
    <cfRule type="cellIs" dxfId="24" priority="35" operator="lessThan">
      <formula>0</formula>
    </cfRule>
  </conditionalFormatting>
  <conditionalFormatting sqref="F6">
    <cfRule type="expression" dxfId="23" priority="41">
      <formula>$F$6="Select Applicable Policy"</formula>
    </cfRule>
  </conditionalFormatting>
  <conditionalFormatting sqref="G53:G62">
    <cfRule type="expression" dxfId="22" priority="15">
      <formula>AND($F$6="Standard Policy",$G53&lt;-20%)</formula>
    </cfRule>
    <cfRule type="expression" dxfId="21" priority="16">
      <formula>AND($F$6="Standard Policy",$G53&gt;20%)</formula>
    </cfRule>
    <cfRule type="expression" dxfId="20" priority="17">
      <formula>AND($F$6="COVID Adaptive Measures",$G53&lt;-25%)</formula>
    </cfRule>
    <cfRule type="expression" dxfId="19" priority="42">
      <formula>AND($F$6="COVID Adaptive Measures",$G53&gt;25%)</formula>
    </cfRule>
  </conditionalFormatting>
  <conditionalFormatting sqref="G63">
    <cfRule type="expression" dxfId="18" priority="7">
      <formula>AND($F$6="Standard Policy",($F$63/SUM($F$53:$F$62)&gt;7.5%))</formula>
    </cfRule>
    <cfRule type="expression" dxfId="17" priority="10">
      <formula>AND($F$6="COVID Adaptive Measures",($F$63/SUM($F$53:$F$62)&gt;12.5%))</formula>
    </cfRule>
  </conditionalFormatting>
  <conditionalFormatting sqref="G64">
    <cfRule type="cellIs" dxfId="16" priority="5" operator="notEqual">
      <formula>0</formula>
    </cfRule>
  </conditionalFormatting>
  <conditionalFormatting sqref="C47:D47">
    <cfRule type="cellIs" dxfId="13" priority="4" operator="equal">
      <formula>"(Refer to 'Guidance' tab on use of DP Fee)"</formula>
    </cfRule>
    <cfRule type="cellIs" dxfId="14" priority="2" operator="equal">
      <formula>"DP Fee expended exceeds limit"</formula>
    </cfRule>
  </conditionalFormatting>
  <conditionalFormatting sqref="H47">
    <cfRule type="cellIs" dxfId="15" priority="1" operator="greaterThan">
      <formula>($H$39+$H$45+$H$46)*0.085</formula>
    </cfRule>
  </conditionalFormatting>
  <pageMargins left="0.25" right="0.25" top="0.5" bottom="0.5" header="0.3" footer="0.3"/>
  <pageSetup paperSize="9" scale="50" orientation="landscape" r:id="rId1"/>
  <headerFooter>
    <oddFooter>Page &amp;P of &amp;N</oddFooter>
  </headerFooter>
  <extLst>
    <ext xmlns:x14="http://schemas.microsoft.com/office/spreadsheetml/2009/9/main" uri="{CCE6A557-97BC-4b89-ADB6-D9C93CAAB3DF}">
      <x14:dataValidations xmlns:xm="http://schemas.microsoft.com/office/excel/2006/main" count="2">
        <x14:dataValidation type="list" allowBlank="1" showInputMessage="1" showErrorMessage="1" promptTitle="Select from list" prompt="Select from list" xr:uid="{38D53D89-8F50-4BCE-B066-858CD80A5917}">
          <x14:formula1>
            <xm:f>'Budget Category '!$A$2:$A$35</xm:f>
          </x14:formula1>
          <xm:sqref>C53:C62 D40:D44 D31:D37 D15:D21 D23:D29 D7:D13</xm:sqref>
        </x14:dataValidation>
        <x14:dataValidation type="list" showErrorMessage="1" xr:uid="{85AFE9C5-0A3A-41EF-8AEB-2130F4041EE5}">
          <x14:formula1>
            <xm:f>Policy!$A$2:$A$7</xm:f>
          </x14:formula1>
          <xm:sqref>F6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123C5B-62EC-4BEC-8282-155743B5DE49}">
  <sheetPr codeName="Sheet6"/>
  <dimension ref="A1:B43"/>
  <sheetViews>
    <sheetView zoomScale="110" zoomScaleNormal="110" workbookViewId="0">
      <selection activeCell="A38" sqref="A38:A43"/>
    </sheetView>
  </sheetViews>
  <sheetFormatPr defaultColWidth="8.5703125" defaultRowHeight="14.25" x14ac:dyDescent="0.2"/>
  <cols>
    <col min="1" max="1" width="37.42578125" style="56" customWidth="1"/>
    <col min="2" max="2" width="15.5703125" style="56" customWidth="1"/>
    <col min="3" max="16384" width="8.5703125" style="56"/>
  </cols>
  <sheetData>
    <row r="1" spans="1:2" x14ac:dyDescent="0.2">
      <c r="A1" s="51" t="s">
        <v>11</v>
      </c>
      <c r="B1" s="55"/>
    </row>
    <row r="2" spans="1:2" x14ac:dyDescent="0.2">
      <c r="A2" s="52" t="s">
        <v>12</v>
      </c>
      <c r="B2" s="55"/>
    </row>
    <row r="3" spans="1:2" x14ac:dyDescent="0.2">
      <c r="A3" s="53" t="s">
        <v>13</v>
      </c>
      <c r="B3" s="55"/>
    </row>
    <row r="4" spans="1:2" x14ac:dyDescent="0.2">
      <c r="A4" s="52" t="s">
        <v>14</v>
      </c>
      <c r="B4" s="55"/>
    </row>
    <row r="5" spans="1:2" x14ac:dyDescent="0.2">
      <c r="A5" s="53" t="s">
        <v>15</v>
      </c>
      <c r="B5" s="55"/>
    </row>
    <row r="6" spans="1:2" x14ac:dyDescent="0.2">
      <c r="A6" s="52" t="s">
        <v>16</v>
      </c>
      <c r="B6" s="55"/>
    </row>
    <row r="7" spans="1:2" x14ac:dyDescent="0.2">
      <c r="A7" s="53" t="s">
        <v>17</v>
      </c>
      <c r="B7" s="55"/>
    </row>
    <row r="8" spans="1:2" x14ac:dyDescent="0.2">
      <c r="A8" s="52" t="s">
        <v>18</v>
      </c>
      <c r="B8" s="55"/>
    </row>
    <row r="9" spans="1:2" x14ac:dyDescent="0.2">
      <c r="A9" s="53" t="s">
        <v>19</v>
      </c>
      <c r="B9" s="55"/>
    </row>
    <row r="10" spans="1:2" x14ac:dyDescent="0.2">
      <c r="A10" s="52" t="s">
        <v>20</v>
      </c>
      <c r="B10" s="55"/>
    </row>
    <row r="11" spans="1:2" x14ac:dyDescent="0.2">
      <c r="A11" s="53" t="s">
        <v>21</v>
      </c>
      <c r="B11" s="55"/>
    </row>
    <row r="12" spans="1:2" x14ac:dyDescent="0.2">
      <c r="A12" s="50" t="s">
        <v>31</v>
      </c>
      <c r="B12" s="201" t="s">
        <v>22</v>
      </c>
    </row>
    <row r="13" spans="1:2" x14ac:dyDescent="0.2">
      <c r="A13" s="54"/>
      <c r="B13" s="201"/>
    </row>
    <row r="14" spans="1:2" x14ac:dyDescent="0.2">
      <c r="A14" s="54"/>
      <c r="B14" s="201"/>
    </row>
    <row r="15" spans="1:2" x14ac:dyDescent="0.2">
      <c r="A15" s="54"/>
      <c r="B15" s="201"/>
    </row>
    <row r="16" spans="1:2" x14ac:dyDescent="0.2">
      <c r="A16" s="54"/>
      <c r="B16" s="201"/>
    </row>
    <row r="17" spans="1:2" x14ac:dyDescent="0.2">
      <c r="A17" s="54"/>
      <c r="B17" s="201"/>
    </row>
    <row r="18" spans="1:2" x14ac:dyDescent="0.2">
      <c r="A18" s="54"/>
      <c r="B18" s="201"/>
    </row>
    <row r="19" spans="1:2" x14ac:dyDescent="0.2">
      <c r="A19" s="54"/>
      <c r="B19" s="201"/>
    </row>
    <row r="20" spans="1:2" x14ac:dyDescent="0.2">
      <c r="A20" s="54"/>
      <c r="B20" s="201"/>
    </row>
    <row r="21" spans="1:2" x14ac:dyDescent="0.2">
      <c r="A21" s="54"/>
      <c r="B21" s="201"/>
    </row>
    <row r="22" spans="1:2" x14ac:dyDescent="0.2">
      <c r="A22" s="54"/>
      <c r="B22" s="201"/>
    </row>
    <row r="23" spans="1:2" x14ac:dyDescent="0.2">
      <c r="A23" s="54"/>
      <c r="B23" s="201"/>
    </row>
    <row r="24" spans="1:2" x14ac:dyDescent="0.2">
      <c r="A24" s="54"/>
      <c r="B24" s="201"/>
    </row>
    <row r="25" spans="1:2" x14ac:dyDescent="0.2">
      <c r="A25" s="54"/>
      <c r="B25" s="201"/>
    </row>
    <row r="26" spans="1:2" x14ac:dyDescent="0.2">
      <c r="A26" s="54"/>
      <c r="B26" s="201"/>
    </row>
    <row r="27" spans="1:2" x14ac:dyDescent="0.2">
      <c r="A27" s="54"/>
      <c r="B27" s="201"/>
    </row>
    <row r="28" spans="1:2" x14ac:dyDescent="0.2">
      <c r="A28" s="54"/>
      <c r="B28" s="201"/>
    </row>
    <row r="29" spans="1:2" x14ac:dyDescent="0.2">
      <c r="A29" s="54"/>
      <c r="B29" s="201"/>
    </row>
    <row r="30" spans="1:2" x14ac:dyDescent="0.2">
      <c r="A30" s="54"/>
      <c r="B30" s="201"/>
    </row>
    <row r="31" spans="1:2" x14ac:dyDescent="0.2">
      <c r="A31" s="54"/>
      <c r="B31" s="201"/>
    </row>
    <row r="32" spans="1:2" x14ac:dyDescent="0.2">
      <c r="A32" s="50"/>
      <c r="B32" s="201"/>
    </row>
    <row r="33" spans="1:2" x14ac:dyDescent="0.2">
      <c r="A33" s="50"/>
      <c r="B33" s="201"/>
    </row>
    <row r="34" spans="1:2" x14ac:dyDescent="0.2">
      <c r="A34" s="50"/>
      <c r="B34" s="201"/>
    </row>
    <row r="35" spans="1:2" x14ac:dyDescent="0.2">
      <c r="A35" s="50"/>
      <c r="B35" s="201"/>
    </row>
    <row r="37" spans="1:2" hidden="1" x14ac:dyDescent="0.2">
      <c r="A37" s="1" t="s">
        <v>23</v>
      </c>
    </row>
    <row r="38" spans="1:2" hidden="1" x14ac:dyDescent="0.2">
      <c r="A38" s="57">
        <v>0</v>
      </c>
    </row>
    <row r="39" spans="1:2" hidden="1" x14ac:dyDescent="0.2">
      <c r="A39" s="58">
        <v>0.01</v>
      </c>
    </row>
    <row r="40" spans="1:2" hidden="1" x14ac:dyDescent="0.2">
      <c r="A40" s="59">
        <v>0.02</v>
      </c>
    </row>
    <row r="41" spans="1:2" hidden="1" x14ac:dyDescent="0.2">
      <c r="A41" s="58">
        <v>0.03</v>
      </c>
    </row>
    <row r="42" spans="1:2" hidden="1" x14ac:dyDescent="0.2">
      <c r="A42" s="59">
        <v>0.04</v>
      </c>
    </row>
    <row r="43" spans="1:2" hidden="1" x14ac:dyDescent="0.2">
      <c r="A43" s="58">
        <v>0.05</v>
      </c>
    </row>
  </sheetData>
  <sheetProtection sheet="1" objects="1" scenarios="1"/>
  <mergeCells count="1">
    <mergeCell ref="B12:B35"/>
  </mergeCells>
  <pageMargins left="0.7" right="0.7" top="0.75" bottom="0.75" header="0.3" footer="0.3"/>
  <pageSetup paperSize="9" orientation="portrait" r:id="rId1"/>
  <tableParts count="2">
    <tablePart r:id="rId2"/>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E4E5B0-5B9F-4EE2-ABDD-7DFF966A2D41}">
  <sheetPr codeName="Sheet7"/>
  <dimension ref="A1:C15"/>
  <sheetViews>
    <sheetView zoomScale="110" zoomScaleNormal="110" workbookViewId="0"/>
  </sheetViews>
  <sheetFormatPr defaultColWidth="8.5703125" defaultRowHeight="14.25" x14ac:dyDescent="0.2"/>
  <cols>
    <col min="1" max="1" width="37.42578125" style="56" customWidth="1"/>
    <col min="2" max="2" width="27" style="56" bestFit="1" customWidth="1"/>
    <col min="3" max="3" width="19.5703125" style="56" bestFit="1" customWidth="1"/>
    <col min="4" max="16384" width="8.5703125" style="56"/>
  </cols>
  <sheetData>
    <row r="1" spans="1:3" x14ac:dyDescent="0.2">
      <c r="A1" s="51" t="s">
        <v>66</v>
      </c>
      <c r="B1" s="51" t="s">
        <v>67</v>
      </c>
      <c r="C1" s="51" t="s">
        <v>68</v>
      </c>
    </row>
    <row r="2" spans="1:3" x14ac:dyDescent="0.2">
      <c r="A2" s="52" t="s">
        <v>71</v>
      </c>
      <c r="B2" s="139"/>
      <c r="C2" s="140"/>
    </row>
    <row r="3" spans="1:3" x14ac:dyDescent="0.2">
      <c r="A3" s="52" t="s">
        <v>65</v>
      </c>
      <c r="B3" s="139">
        <v>0.25</v>
      </c>
      <c r="C3" s="140">
        <v>0.125</v>
      </c>
    </row>
    <row r="4" spans="1:3" x14ac:dyDescent="0.2">
      <c r="A4" s="53" t="s">
        <v>62</v>
      </c>
      <c r="B4" s="139">
        <v>0.2</v>
      </c>
      <c r="C4" s="140">
        <v>7.4999999999999997E-2</v>
      </c>
    </row>
    <row r="5" spans="1:3" x14ac:dyDescent="0.2">
      <c r="A5" s="52"/>
      <c r="B5" s="138"/>
      <c r="C5" s="138"/>
    </row>
    <row r="6" spans="1:3" x14ac:dyDescent="0.2">
      <c r="A6" s="53"/>
      <c r="B6" s="138"/>
      <c r="C6" s="138"/>
    </row>
    <row r="7" spans="1:3" x14ac:dyDescent="0.2">
      <c r="A7" s="52"/>
      <c r="B7" s="138"/>
      <c r="C7" s="138"/>
    </row>
    <row r="9" spans="1:3" hidden="1" x14ac:dyDescent="0.2">
      <c r="A9" s="1" t="s">
        <v>23</v>
      </c>
    </row>
    <row r="10" spans="1:3" hidden="1" x14ac:dyDescent="0.2">
      <c r="A10" s="57">
        <v>0</v>
      </c>
    </row>
    <row r="11" spans="1:3" hidden="1" x14ac:dyDescent="0.2">
      <c r="A11" s="58">
        <v>0.01</v>
      </c>
    </row>
    <row r="12" spans="1:3" hidden="1" x14ac:dyDescent="0.2">
      <c r="A12" s="59">
        <v>0.02</v>
      </c>
    </row>
    <row r="13" spans="1:3" hidden="1" x14ac:dyDescent="0.2">
      <c r="A13" s="58">
        <v>0.03</v>
      </c>
    </row>
    <row r="14" spans="1:3" hidden="1" x14ac:dyDescent="0.2">
      <c r="A14" s="59">
        <v>0.04</v>
      </c>
    </row>
    <row r="15" spans="1:3" hidden="1" x14ac:dyDescent="0.2">
      <c r="A15" s="58">
        <v>0.05</v>
      </c>
    </row>
  </sheetData>
  <sheetProtection sheet="1" objects="1" scenarios="1"/>
  <pageMargins left="0.7" right="0.7" top="0.75" bottom="0.75" header="0.3" footer="0.3"/>
  <pageSetup paperSize="9" orientation="portrait" r:id="rId1"/>
  <tableParts count="2">
    <tablePart r:id="rId2"/>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ReportType xmlns="e2e1638b-27c9-48ec-bbb4-ac138556e32b" xsi:nil="true"/>
    <ReportVersion xmlns="e2e1638b-27c9-48ec-bbb4-ac138556e32b"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문서" ma:contentTypeID="0x01010090B2B7ED6C5BCA41AE0FB83E23616167" ma:contentTypeVersion="14" ma:contentTypeDescription="새 문서를 만듭니다." ma:contentTypeScope="" ma:versionID="01e7e55fce9ba2381453813ab45fb3ac">
  <xsd:schema xmlns:xsd="http://www.w3.org/2001/XMLSchema" xmlns:xs="http://www.w3.org/2001/XMLSchema" xmlns:p="http://schemas.microsoft.com/office/2006/metadata/properties" xmlns:ns2="e2e1638b-27c9-48ec-bbb4-ac138556e32b" xmlns:ns3="a95af0ff-2dbf-4051-a263-865a0a4cf18f" targetNamespace="http://schemas.microsoft.com/office/2006/metadata/properties" ma:root="true" ma:fieldsID="15b5f6f350144e91d0da4ef53128c41d" ns2:_="" ns3:_="">
    <xsd:import namespace="e2e1638b-27c9-48ec-bbb4-ac138556e32b"/>
    <xsd:import namespace="a95af0ff-2dbf-4051-a263-865a0a4cf18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3:SharedWithUsers" minOccurs="0"/>
                <xsd:element ref="ns3:SharedWithDetails" minOccurs="0"/>
                <xsd:element ref="ns2:MediaServiceEventHashCode" minOccurs="0"/>
                <xsd:element ref="ns2:MediaServiceGenerationTime" minOccurs="0"/>
                <xsd:element ref="ns2:MediaServiceLocation" minOccurs="0"/>
                <xsd:element ref="ns2:ReportType" minOccurs="0"/>
                <xsd:element ref="ns2:ReportVersion"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2e1638b-27c9-48ec-bbb4-ac138556e32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ReportType" ma:index="18" nillable="true" ma:displayName="Report Type" ma:format="Dropdown" ma:internalName="ReportType">
      <xsd:simpleType>
        <xsd:restriction base="dms:Note">
          <xsd:maxLength value="255"/>
        </xsd:restriction>
      </xsd:simpleType>
    </xsd:element>
    <xsd:element name="ReportVersion" ma:index="19" nillable="true" ma:displayName="Report Version" ma:format="Dropdown" ma:internalName="ReportVersion" ma:percentage="FALSE">
      <xsd:simpleType>
        <xsd:restriction base="dms:Number"/>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95af0ff-2dbf-4051-a263-865a0a4cf18f" elementFormDefault="qualified">
    <xsd:import namespace="http://schemas.microsoft.com/office/2006/documentManagement/types"/>
    <xsd:import namespace="http://schemas.microsoft.com/office/infopath/2007/PartnerControls"/>
    <xsd:element name="SharedWithUsers" ma:index="13" nillable="true" ma:displayName="공유 대상"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세부 정보 공유"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콘텐츠 형식"/>
        <xsd:element ref="dc:title" minOccurs="0" maxOccurs="1" ma:index="4" ma:displayName="제목"/>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6D6C659-1861-486E-8C97-4F370792BBCA}">
  <ds:schemaRefs>
    <ds:schemaRef ds:uri="http://purl.org/dc/dcmitype/"/>
    <ds:schemaRef ds:uri="e2e1638b-27c9-48ec-bbb4-ac138556e32b"/>
    <ds:schemaRef ds:uri="http://purl.org/dc/terms/"/>
    <ds:schemaRef ds:uri="http://schemas.microsoft.com/office/2006/documentManagement/types"/>
    <ds:schemaRef ds:uri="http://schemas.microsoft.com/office/2006/metadata/properties"/>
    <ds:schemaRef ds:uri="http://schemas.microsoft.com/office/infopath/2007/PartnerControls"/>
    <ds:schemaRef ds:uri="http://schemas.openxmlformats.org/package/2006/metadata/core-properties"/>
    <ds:schemaRef ds:uri="a95af0ff-2dbf-4051-a263-865a0a4cf18f"/>
    <ds:schemaRef ds:uri="http://www.w3.org/XML/1998/namespace"/>
    <ds:schemaRef ds:uri="http://purl.org/dc/elements/1.1/"/>
  </ds:schemaRefs>
</ds:datastoreItem>
</file>

<file path=customXml/itemProps2.xml><?xml version="1.0" encoding="utf-8"?>
<ds:datastoreItem xmlns:ds="http://schemas.openxmlformats.org/officeDocument/2006/customXml" ds:itemID="{4E8DDFC8-A6A5-4B21-94FB-E78ED0196606}">
  <ds:schemaRefs>
    <ds:schemaRef ds:uri="http://schemas.microsoft.com/sharepoint/v3/contenttype/forms"/>
  </ds:schemaRefs>
</ds:datastoreItem>
</file>

<file path=customXml/itemProps3.xml><?xml version="1.0" encoding="utf-8"?>
<ds:datastoreItem xmlns:ds="http://schemas.openxmlformats.org/officeDocument/2006/customXml" ds:itemID="{6A0CB374-7FF5-4FB1-A155-65EBDCFE520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2e1638b-27c9-48ec-bbb4-ac138556e32b"/>
    <ds:schemaRef ds:uri="a95af0ff-2dbf-4051-a263-865a0a4cf18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Guidance</vt:lpstr>
      <vt:lpstr>Cover Page</vt:lpstr>
      <vt:lpstr>Budget Reallocation Request</vt:lpstr>
      <vt:lpstr>Budget Category </vt:lpstr>
      <vt:lpstr>Policy</vt:lpstr>
      <vt:lpstr>'Budget Reallocation Request'!Print_Area</vt:lpstr>
      <vt:lpstr>'Cover Page'!Print_Area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Sam Rabine</dc:creator>
  <cp:keywords/>
  <dc:description/>
  <cp:lastModifiedBy>GCF Finance</cp:lastModifiedBy>
  <cp:revision/>
  <cp:lastPrinted>2020-12-09T03:21:25Z</cp:lastPrinted>
  <dcterms:created xsi:type="dcterms:W3CDTF">2020-04-23T01:51:13Z</dcterms:created>
  <dcterms:modified xsi:type="dcterms:W3CDTF">2021-07-01T07:57:06Z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0x01010090B2B7ED6C5BCA41AE0FB83E23616167</vt:lpwstr>
  </property>
</Properties>
</file>