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codeName="ThisWorkbook" defaultThemeVersion="166925"/>
  <mc:AlternateContent xmlns:mc="http://schemas.openxmlformats.org/markup-compatibility/2006">
    <mc:Choice Requires="x15">
      <x15ac:absPath xmlns:x15ac="http://schemas.microsoft.com/office/spreadsheetml/2010/11/ac" url="C:\Users\lsuharti\Documents\Manual\"/>
    </mc:Choice>
  </mc:AlternateContent>
  <xr:revisionPtr revIDLastSave="0" documentId="13_ncr:1_{1CCB4CAE-8BAA-4A03-9FED-CEA3D9122D3D}" xr6:coauthVersionLast="47" xr6:coauthVersionMax="47" xr10:uidLastSave="{00000000-0000-0000-0000-000000000000}"/>
  <bookViews>
    <workbookView xWindow="-120" yWindow="-120" windowWidth="29040" windowHeight="15720" tabRatio="732" activeTab="2" xr2:uid="{1FB5A21C-6B6E-4168-A19B-09C3D5669A3C}"/>
  </bookViews>
  <sheets>
    <sheet name="Guidance" sheetId="2" r:id="rId1"/>
    <sheet name="Cover Page" sheetId="1" r:id="rId2"/>
    <sheet name="Budget Reallocation Request" sheetId="6" r:id="rId3"/>
    <sheet name="Budget Category " sheetId="11" r:id="rId4"/>
    <sheet name="Policy" sheetId="15" state="hidden" r:id="rId5"/>
  </sheets>
  <definedNames>
    <definedName name="_xlnm._FilterDatabase" localSheetId="3" hidden="1">'Budget Category '!$A$37:$A$43</definedName>
    <definedName name="_xlnm._FilterDatabase" localSheetId="4" hidden="1">Policy!$A$9:$A$15</definedName>
    <definedName name="_xlnm.Print_Area" localSheetId="2">'Budget Reallocation Request'!$A$1:$K$107</definedName>
    <definedName name="_xlnm.Print_Area" localSheetId="1">'Cover Page'!$A$1:$G$24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85" i="6" l="1"/>
  <c r="G22" i="6"/>
  <c r="F22" i="6"/>
  <c r="E22" i="6"/>
  <c r="E14" i="6"/>
  <c r="F14" i="6"/>
  <c r="G14" i="6"/>
  <c r="H14" i="6"/>
  <c r="I14" i="6"/>
  <c r="F103" i="6"/>
  <c r="I103" i="6" s="1"/>
  <c r="H93" i="6"/>
  <c r="H106" i="6" s="1"/>
  <c r="H102" i="6"/>
  <c r="H101" i="6"/>
  <c r="H100" i="6"/>
  <c r="H99" i="6"/>
  <c r="H98" i="6"/>
  <c r="H97" i="6"/>
  <c r="H96" i="6"/>
  <c r="H95" i="6"/>
  <c r="H94" i="6"/>
  <c r="E93" i="6"/>
  <c r="E102" i="6"/>
  <c r="E101" i="6"/>
  <c r="E100" i="6"/>
  <c r="E99" i="6"/>
  <c r="E98" i="6"/>
  <c r="E97" i="6"/>
  <c r="E96" i="6"/>
  <c r="E95" i="6"/>
  <c r="E94" i="6"/>
  <c r="D93" i="6"/>
  <c r="D102" i="6"/>
  <c r="D101" i="6"/>
  <c r="D100" i="6"/>
  <c r="D99" i="6"/>
  <c r="D98" i="6"/>
  <c r="D97" i="6"/>
  <c r="D96" i="6"/>
  <c r="D95" i="6"/>
  <c r="D94" i="6"/>
  <c r="H70" i="6"/>
  <c r="F70" i="6"/>
  <c r="E70" i="6"/>
  <c r="G69" i="6"/>
  <c r="I69" i="6" s="1"/>
  <c r="G68" i="6"/>
  <c r="I68" i="6" s="1"/>
  <c r="G67" i="6"/>
  <c r="I67" i="6" s="1"/>
  <c r="G66" i="6"/>
  <c r="I66" i="6" s="1"/>
  <c r="G65" i="6"/>
  <c r="I65" i="6" s="1"/>
  <c r="G64" i="6"/>
  <c r="I64" i="6" s="1"/>
  <c r="G63" i="6"/>
  <c r="I63" i="6" s="1"/>
  <c r="H62" i="6"/>
  <c r="F62" i="6"/>
  <c r="E62" i="6"/>
  <c r="I61" i="6"/>
  <c r="G61" i="6"/>
  <c r="G60" i="6"/>
  <c r="I60" i="6" s="1"/>
  <c r="G59" i="6"/>
  <c r="I59" i="6" s="1"/>
  <c r="G58" i="6"/>
  <c r="I58" i="6" s="1"/>
  <c r="G57" i="6"/>
  <c r="I57" i="6" s="1"/>
  <c r="G56" i="6"/>
  <c r="I56" i="6" s="1"/>
  <c r="G55" i="6"/>
  <c r="I55" i="6" s="1"/>
  <c r="H46" i="6"/>
  <c r="F46" i="6"/>
  <c r="E46" i="6"/>
  <c r="G45" i="6"/>
  <c r="I45" i="6" s="1"/>
  <c r="G44" i="6"/>
  <c r="I44" i="6" s="1"/>
  <c r="I43" i="6"/>
  <c r="G43" i="6"/>
  <c r="G42" i="6"/>
  <c r="I42" i="6" s="1"/>
  <c r="G41" i="6"/>
  <c r="I41" i="6" s="1"/>
  <c r="G40" i="6"/>
  <c r="I40" i="6" s="1"/>
  <c r="G39" i="6"/>
  <c r="H38" i="6"/>
  <c r="F38" i="6"/>
  <c r="E38" i="6"/>
  <c r="G37" i="6"/>
  <c r="I37" i="6" s="1"/>
  <c r="G36" i="6"/>
  <c r="I36" i="6" s="1"/>
  <c r="G35" i="6"/>
  <c r="I35" i="6" s="1"/>
  <c r="G34" i="6"/>
  <c r="I34" i="6" s="1"/>
  <c r="G33" i="6"/>
  <c r="I33" i="6" s="1"/>
  <c r="G32" i="6"/>
  <c r="I32" i="6" s="1"/>
  <c r="G31" i="6"/>
  <c r="I31" i="6" s="1"/>
  <c r="H30" i="6"/>
  <c r="F30" i="6"/>
  <c r="E30" i="6"/>
  <c r="G29" i="6"/>
  <c r="I29" i="6" s="1"/>
  <c r="G28" i="6"/>
  <c r="I28" i="6" s="1"/>
  <c r="G27" i="6"/>
  <c r="I27" i="6" s="1"/>
  <c r="G26" i="6"/>
  <c r="I26" i="6" s="1"/>
  <c r="G25" i="6"/>
  <c r="I25" i="6" s="1"/>
  <c r="G24" i="6"/>
  <c r="I24" i="6" s="1"/>
  <c r="G23" i="6"/>
  <c r="F85" i="6"/>
  <c r="E103" i="6" s="1"/>
  <c r="D103" i="6"/>
  <c r="F78" i="6"/>
  <c r="E78" i="6"/>
  <c r="F54" i="6"/>
  <c r="E54" i="6"/>
  <c r="H105" i="6"/>
  <c r="H104" i="6"/>
  <c r="E105" i="6"/>
  <c r="E104" i="6"/>
  <c r="D105" i="6"/>
  <c r="D104" i="6"/>
  <c r="E79" i="6" l="1"/>
  <c r="F79" i="6"/>
  <c r="F93" i="6"/>
  <c r="I93" i="6" s="1"/>
  <c r="I62" i="6"/>
  <c r="I70" i="6"/>
  <c r="G70" i="6"/>
  <c r="G62" i="6"/>
  <c r="G30" i="6"/>
  <c r="G46" i="6"/>
  <c r="I23" i="6"/>
  <c r="I30" i="6" s="1"/>
  <c r="I39" i="6"/>
  <c r="I46" i="6" s="1"/>
  <c r="I38" i="6"/>
  <c r="G38" i="6"/>
  <c r="I10" i="6" l="1"/>
  <c r="H85" i="6" l="1"/>
  <c r="H103" i="6" s="1"/>
  <c r="H78" i="6"/>
  <c r="H79" i="6" s="1"/>
  <c r="H54" i="6"/>
  <c r="H22" i="6"/>
  <c r="G87" i="6"/>
  <c r="I87" i="6" s="1"/>
  <c r="G86" i="6"/>
  <c r="I86" i="6" s="1"/>
  <c r="G84" i="6"/>
  <c r="I84" i="6" s="1"/>
  <c r="G83" i="6"/>
  <c r="I83" i="6" s="1"/>
  <c r="G82" i="6"/>
  <c r="I82" i="6" s="1"/>
  <c r="G81" i="6"/>
  <c r="I81" i="6" s="1"/>
  <c r="G80" i="6"/>
  <c r="G77" i="6"/>
  <c r="I77" i="6" s="1"/>
  <c r="G76" i="6"/>
  <c r="I76" i="6" s="1"/>
  <c r="G75" i="6"/>
  <c r="I75" i="6" s="1"/>
  <c r="G74" i="6"/>
  <c r="G73" i="6"/>
  <c r="I73" i="6" s="1"/>
  <c r="G72" i="6"/>
  <c r="I72" i="6" s="1"/>
  <c r="G71" i="6"/>
  <c r="G53" i="6"/>
  <c r="I53" i="6" s="1"/>
  <c r="G52" i="6"/>
  <c r="I52" i="6" s="1"/>
  <c r="G51" i="6"/>
  <c r="I51" i="6" s="1"/>
  <c r="G49" i="6"/>
  <c r="I49" i="6" s="1"/>
  <c r="G47" i="6"/>
  <c r="G21" i="6"/>
  <c r="I21" i="6" s="1"/>
  <c r="G20" i="6"/>
  <c r="I20" i="6" s="1"/>
  <c r="G19" i="6"/>
  <c r="I19" i="6" s="1"/>
  <c r="G18" i="6"/>
  <c r="I18" i="6" s="1"/>
  <c r="G17" i="6"/>
  <c r="I17" i="6" s="1"/>
  <c r="G16" i="6"/>
  <c r="I16" i="6" s="1"/>
  <c r="G15" i="6"/>
  <c r="I13" i="6"/>
  <c r="I12" i="6"/>
  <c r="I11" i="6"/>
  <c r="I8" i="6"/>
  <c r="G7" i="6"/>
  <c r="G50" i="6"/>
  <c r="I50" i="6" s="1"/>
  <c r="G48" i="6"/>
  <c r="I48" i="6" s="1"/>
  <c r="H6" i="6"/>
  <c r="I74" i="6" l="1"/>
  <c r="G54" i="6"/>
  <c r="G85" i="6"/>
  <c r="G78" i="6"/>
  <c r="F105" i="6"/>
  <c r="I105" i="6" s="1"/>
  <c r="I7" i="6"/>
  <c r="E88" i="6"/>
  <c r="I15" i="6"/>
  <c r="I22" i="6" s="1"/>
  <c r="I80" i="6"/>
  <c r="I85" i="6" s="1"/>
  <c r="I71" i="6"/>
  <c r="F88" i="6"/>
  <c r="I47" i="6"/>
  <c r="I54" i="6" s="1"/>
  <c r="I9" i="6"/>
  <c r="G79" i="6" l="1"/>
  <c r="G88" i="6" s="1"/>
  <c r="I78" i="6"/>
  <c r="F104" i="6"/>
  <c r="I104" i="6" s="1"/>
  <c r="H88" i="6"/>
  <c r="F2" i="6"/>
  <c r="I79" i="6" l="1"/>
  <c r="I88" i="6" s="1"/>
  <c r="D106" i="6"/>
  <c r="F97" i="6"/>
  <c r="F101" i="6"/>
  <c r="F102" i="6"/>
  <c r="F96" i="6"/>
  <c r="F95" i="6"/>
  <c r="F100" i="6"/>
  <c r="F94" i="6"/>
  <c r="F99" i="6"/>
  <c r="F98" i="6"/>
  <c r="G103" i="6"/>
  <c r="I101" i="6" l="1"/>
  <c r="I95" i="6"/>
  <c r="I94" i="6"/>
  <c r="I102" i="6"/>
  <c r="I98" i="6"/>
  <c r="I100" i="6"/>
  <c r="E106" i="6"/>
  <c r="I99" i="6"/>
  <c r="I97" i="6"/>
  <c r="I96" i="6"/>
  <c r="G93" i="6"/>
  <c r="G104" i="6"/>
  <c r="G105" i="6"/>
  <c r="I106" i="6" l="1"/>
  <c r="F106" i="6"/>
  <c r="G102" i="6"/>
  <c r="G101" i="6"/>
  <c r="G98" i="6"/>
  <c r="G100" i="6"/>
  <c r="G99" i="6"/>
  <c r="G95" i="6"/>
  <c r="G97" i="6"/>
  <c r="G96" i="6"/>
  <c r="G94" i="6"/>
  <c r="G106" i="6" l="1"/>
</calcChain>
</file>

<file path=xl/sharedStrings.xml><?xml version="1.0" encoding="utf-8"?>
<sst xmlns="http://schemas.openxmlformats.org/spreadsheetml/2006/main" count="107" uniqueCount="75">
  <si>
    <t>Grant Agreement Number</t>
  </si>
  <si>
    <t>NDA/Delivery Patner Name</t>
  </si>
  <si>
    <t>Date</t>
  </si>
  <si>
    <t>Cost Categories</t>
  </si>
  <si>
    <t>Available Budget</t>
  </si>
  <si>
    <t>Change in %</t>
  </si>
  <si>
    <t>Project Outcome total</t>
  </si>
  <si>
    <t>Project Management Cost</t>
  </si>
  <si>
    <t>Contingency</t>
  </si>
  <si>
    <t>Budget Categories</t>
  </si>
  <si>
    <t>Audio Visual &amp; Printing</t>
  </si>
  <si>
    <t>Audit Fee</t>
  </si>
  <si>
    <t>Consultant - Individual - International</t>
  </si>
  <si>
    <t>Consultant - Individual - Local</t>
  </si>
  <si>
    <t>Professional Services – Companies/Firm</t>
  </si>
  <si>
    <t>IT Equipment</t>
  </si>
  <si>
    <t>Office Supplies</t>
  </si>
  <si>
    <t>Travel - International</t>
  </si>
  <si>
    <t>Travel – Local</t>
  </si>
  <si>
    <t xml:space="preserve">Workshop/Training </t>
  </si>
  <si>
    <t>Indicate additional budget categories</t>
  </si>
  <si>
    <t>Choose percentage</t>
  </si>
  <si>
    <t>Remarks</t>
  </si>
  <si>
    <t>Outcome</t>
  </si>
  <si>
    <t>Total Expenditure
(Actual + Commitment)
As of Reporting Date</t>
  </si>
  <si>
    <t>PMC total</t>
  </si>
  <si>
    <t xml:space="preserve">Budget </t>
  </si>
  <si>
    <t>Project total</t>
  </si>
  <si>
    <t>Justifications</t>
  </si>
  <si>
    <t>Interest Income</t>
  </si>
  <si>
    <t>SUMMARY</t>
  </si>
  <si>
    <t>[date]</t>
  </si>
  <si>
    <t>Readiness and</t>
  </si>
  <si>
    <t>Preparatory Support</t>
  </si>
  <si>
    <t>Budget Reallocation</t>
  </si>
  <si>
    <t>BUDGET REALLOCATION REPORT</t>
  </si>
  <si>
    <t>Approved Budget</t>
  </si>
  <si>
    <t>date</t>
  </si>
  <si>
    <t>Total Expenditure</t>
  </si>
  <si>
    <t>Refers to the original approved budget or the approved last revision to budget</t>
  </si>
  <si>
    <t>Remaining unutilized budget after reallocation; Must be zero or greater than zero</t>
  </si>
  <si>
    <t>Ministry of Environment</t>
  </si>
  <si>
    <t>Cover Page</t>
  </si>
  <si>
    <t>XXX-RS-00X</t>
  </si>
  <si>
    <t xml:space="preserve">Budget Reallocation </t>
  </si>
  <si>
    <t>Copy formula for every line inserted</t>
  </si>
  <si>
    <t>Enter the date of approval of original budget or the last revision to budget</t>
  </si>
  <si>
    <t>Proposed Budget after Reallocation</t>
  </si>
  <si>
    <t>Proposed Budget</t>
  </si>
  <si>
    <t>Must reconcile with approved budget or the approved last revision to budget; Any new cost categories may be added through the Budget Category sheet</t>
  </si>
  <si>
    <t>Remaining unutilized budget after reallocation; Each budget line item may fall below zero but must be zero or greater than zero at summary level</t>
  </si>
  <si>
    <t>Enter grant agreement number, name of NDA or DP, date of completion of the request</t>
  </si>
  <si>
    <t>Proposed Budget 
after Reallocation</t>
  </si>
  <si>
    <t>BUDGET REALLOCATION REQUEST</t>
  </si>
  <si>
    <t>Request</t>
  </si>
  <si>
    <t>Proposed changes to approved budget; Enter positive (+) number for additional budget (i.e., to increase budget) and negative (-) number to reallocate budget (i.e., to decrease budget)</t>
  </si>
  <si>
    <t>Describe as per approved readiness proposal and grant agreement; Do not leave cell blank</t>
  </si>
  <si>
    <t xml:space="preserve">Insert a line for every cost category added </t>
  </si>
  <si>
    <t>Proposed budget after reallocation; The Delivery Partner Fee threshold approved in the original budget must be maintained</t>
  </si>
  <si>
    <r>
      <t xml:space="preserve">Add information that will describe or explain changes to budget or to expenditure being reported; For required information disclosure, refer to Part III Section 5 of the GCF Readiness and Preparatory Support Guidebook:  </t>
    </r>
    <r>
      <rPr>
        <sz val="12"/>
        <color theme="4"/>
        <rFont val="Calibri"/>
        <family val="2"/>
        <scheme val="minor"/>
      </rPr>
      <t>https://www.greenclimate.fund/document/readiness-and-preparatory-support-guidebook</t>
    </r>
  </si>
  <si>
    <t>Standard Policy</t>
  </si>
  <si>
    <t>After Reallocation</t>
  </si>
  <si>
    <t>Last Approved Budget</t>
  </si>
  <si>
    <t>COVID Adaptive Measures</t>
  </si>
  <si>
    <t>Applicable Policy</t>
  </si>
  <si>
    <t>Reallocation Threshold</t>
  </si>
  <si>
    <t>PMC Threshold</t>
  </si>
  <si>
    <t>applicable policy</t>
  </si>
  <si>
    <r>
      <t xml:space="preserve">Provide justifications for (i) any revisions to budget resulting in change greater than threshold (highlighted in </t>
    </r>
    <r>
      <rPr>
        <b/>
        <sz val="12"/>
        <color rgb="FFFF0000"/>
        <rFont val="Calibri"/>
        <family val="2"/>
        <scheme val="minor"/>
      </rPr>
      <t>RED</t>
    </r>
    <r>
      <rPr>
        <sz val="12"/>
        <rFont val="Calibri"/>
        <family val="2"/>
        <scheme val="minor"/>
      </rPr>
      <t xml:space="preserve">), (ii) increase in project management cost budget above threshold (highlighted in </t>
    </r>
    <r>
      <rPr>
        <b/>
        <sz val="12"/>
        <color rgb="FFFF0000"/>
        <rFont val="Calibri"/>
        <family val="2"/>
        <scheme val="minor"/>
      </rPr>
      <t>RED</t>
    </r>
    <r>
      <rPr>
        <sz val="12"/>
        <rFont val="Calibri"/>
        <family val="2"/>
        <scheme val="minor"/>
      </rPr>
      <t>), (iii) any proposed use of contingency funds.</t>
    </r>
  </si>
  <si>
    <t>Select Applicable Policy</t>
  </si>
  <si>
    <t>If project was granted COVID 6-months NCE, select COVID Adaptive Measures; Otherwise, select Standard Policy; Do not leave cell blank</t>
  </si>
  <si>
    <t>Delivery Partner Fee</t>
  </si>
  <si>
    <t>TIPS TO COMPLETING BUDGET REALLOCATION REQUEST</t>
  </si>
  <si>
    <r>
      <t xml:space="preserve">Sum of actual expenditures and unpaid committed amounts; Must reconcile with accounting books and records; </t>
    </r>
    <r>
      <rPr>
        <sz val="12"/>
        <color rgb="FFFF0000"/>
        <rFont val="Calibri"/>
        <family val="2"/>
        <scheme val="minor"/>
      </rPr>
      <t>Total delivery partner fee expended must not exceed the percentage approved in the proposal applied over the total actual project expenditures (outcome expenditures). Any excess delivery partner fee already paid will be returned to the GCF at completion.</t>
    </r>
  </si>
  <si>
    <t>Output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</si>
</sst>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409]d\-mmm\-yyyy;@"/>
    <numFmt numFmtId="165" formatCode="[$-409]d\-mmm\-yy;@"/>
    <numFmt numFmtId="166" formatCode="0.0%"/>
  </numFmts>
  <fonts count="37" x14ac:knownFonts="1">
    <font>
      <sz val="11"/>
      <color theme="1"/>
      <name val="Calibri"/>
      <family val="2"/>
      <scheme val="minor"/>
    </font>
    <font>
      <sz val="11"/>
      <color theme="1"/>
      <name val="Calibri"/>
      <family val="2"/>
      <scheme val="minor"/>
    </font>
    <font>
      <sz val="10"/>
      <color theme="1"/>
      <name val="Arial"/>
      <family val="2"/>
    </font>
    <font>
      <b/>
      <sz val="16"/>
      <color rgb="FF7F7F7F"/>
      <name val="Arial"/>
      <family val="2"/>
    </font>
    <font>
      <b/>
      <sz val="14"/>
      <color theme="1"/>
      <name val="Arial"/>
      <family val="2"/>
    </font>
    <font>
      <b/>
      <sz val="11"/>
      <color rgb="FF24634F"/>
      <name val="Arial"/>
      <family val="2"/>
    </font>
    <font>
      <b/>
      <sz val="10"/>
      <color rgb="FF24634F"/>
      <name val="Arial"/>
      <family val="2"/>
    </font>
    <font>
      <sz val="10"/>
      <color theme="1"/>
      <name val="Calibri"/>
      <family val="2"/>
      <scheme val="minor"/>
    </font>
    <font>
      <sz val="10"/>
      <name val="Calibri"/>
      <family val="2"/>
      <scheme val="minor"/>
    </font>
    <font>
      <b/>
      <sz val="10"/>
      <name val="Calibri"/>
      <family val="2"/>
      <scheme val="minor"/>
    </font>
    <font>
      <b/>
      <sz val="10"/>
      <color theme="1"/>
      <name val="Calibri"/>
      <family val="2"/>
      <scheme val="minor"/>
    </font>
    <font>
      <b/>
      <sz val="14"/>
      <color theme="0"/>
      <name val="Calibri"/>
      <family val="2"/>
      <scheme val="minor"/>
    </font>
    <font>
      <sz val="10"/>
      <color rgb="FFFF0066"/>
      <name val="Calibri"/>
      <family val="2"/>
      <scheme val="minor"/>
    </font>
    <font>
      <sz val="11"/>
      <color theme="1"/>
      <name val="Arial"/>
      <family val="2"/>
    </font>
    <font>
      <sz val="11"/>
      <color theme="1"/>
      <name val="Cambria"/>
      <family val="1"/>
    </font>
    <font>
      <i/>
      <sz val="9"/>
      <color theme="1"/>
      <name val="Arial"/>
      <family val="2"/>
    </font>
    <font>
      <b/>
      <sz val="11"/>
      <color theme="0"/>
      <name val="Cambria"/>
      <family val="1"/>
    </font>
    <font>
      <sz val="11"/>
      <color theme="1"/>
      <name val="Calibri Light"/>
      <family val="2"/>
    </font>
    <font>
      <b/>
      <sz val="26"/>
      <color theme="0" tint="-0.499984740745262"/>
      <name val="Trebuchet MS"/>
      <family val="2"/>
    </font>
    <font>
      <b/>
      <sz val="36"/>
      <color theme="2" tint="-0.89999084444715716"/>
      <name val="Trebuchet MS"/>
      <family val="2"/>
    </font>
    <font>
      <b/>
      <sz val="10"/>
      <color rgb="FFFF0000"/>
      <name val="Calibri"/>
      <family val="2"/>
      <scheme val="minor"/>
    </font>
    <font>
      <sz val="9"/>
      <color rgb="FFFFFFFF"/>
      <name val="Calibri"/>
      <family val="2"/>
      <scheme val="minor"/>
    </font>
    <font>
      <sz val="12"/>
      <color theme="1"/>
      <name val="Calibri"/>
      <family val="2"/>
      <scheme val="minor"/>
    </font>
    <font>
      <b/>
      <sz val="14"/>
      <color rgb="FFFFFFFF"/>
      <name val="Calibri"/>
      <family val="2"/>
      <scheme val="minor"/>
    </font>
    <font>
      <sz val="14"/>
      <color theme="1"/>
      <name val="Calibri"/>
      <family val="2"/>
      <scheme val="minor"/>
    </font>
    <font>
      <b/>
      <sz val="12"/>
      <color theme="9" tint="-0.499984740745262"/>
      <name val="Calibri"/>
      <family val="2"/>
      <scheme val="minor"/>
    </font>
    <font>
      <b/>
      <sz val="12"/>
      <color rgb="FF24634F"/>
      <name val="Calibri"/>
      <family val="2"/>
      <scheme val="minor"/>
    </font>
    <font>
      <sz val="12"/>
      <name val="Calibri"/>
      <family val="2"/>
      <scheme val="minor"/>
    </font>
    <font>
      <b/>
      <i/>
      <sz val="10"/>
      <color theme="1"/>
      <name val="Calibri"/>
      <family val="2"/>
      <scheme val="minor"/>
    </font>
    <font>
      <sz val="12"/>
      <color theme="4"/>
      <name val="Calibri"/>
      <family val="2"/>
      <scheme val="minor"/>
    </font>
    <font>
      <sz val="12"/>
      <color rgb="FFFF0000"/>
      <name val="Calibri"/>
      <family val="2"/>
      <scheme val="minor"/>
    </font>
    <font>
      <sz val="10"/>
      <color rgb="FF000000"/>
      <name val="Arial"/>
      <family val="2"/>
    </font>
    <font>
      <sz val="10"/>
      <color theme="0" tint="-0.499984740745262"/>
      <name val="Calibri"/>
      <family val="2"/>
      <scheme val="minor"/>
    </font>
    <font>
      <b/>
      <sz val="12"/>
      <color rgb="FFFF0000"/>
      <name val="Calibri"/>
      <family val="2"/>
      <scheme val="minor"/>
    </font>
    <font>
      <sz val="11"/>
      <color rgb="FF3F3F76"/>
      <name val="Calibri"/>
      <family val="2"/>
      <scheme val="minor"/>
    </font>
    <font>
      <sz val="11"/>
      <color theme="2" tint="-0.499984740745262"/>
      <name val="Calibri"/>
      <family val="2"/>
      <scheme val="minor"/>
    </font>
    <font>
      <sz val="14"/>
      <color theme="0"/>
      <name val="Calibri"/>
      <family val="2"/>
      <scheme val="minor"/>
    </font>
  </fonts>
  <fills count="14">
    <fill>
      <patternFill patternType="none"/>
    </fill>
    <fill>
      <patternFill patternType="gray125"/>
    </fill>
    <fill>
      <patternFill patternType="solid">
        <fgColor rgb="FF24634F"/>
        <bgColor indexed="64"/>
      </patternFill>
    </fill>
    <fill>
      <patternFill patternType="solid">
        <fgColor theme="0"/>
        <bgColor indexed="64"/>
      </patternFill>
    </fill>
    <fill>
      <patternFill patternType="solid">
        <fgColor theme="9" tint="0.79998168889431442"/>
        <bgColor indexed="64"/>
      </patternFill>
    </fill>
    <fill>
      <patternFill patternType="solid">
        <fgColor theme="9"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079F48"/>
        <bgColor indexed="64"/>
      </patternFill>
    </fill>
    <fill>
      <patternFill patternType="solid">
        <fgColor theme="7" tint="0.79998168889431442"/>
        <bgColor indexed="64"/>
      </patternFill>
    </fill>
    <fill>
      <patternFill patternType="solid">
        <fgColor rgb="FF376B54"/>
        <bgColor indexed="64"/>
      </patternFill>
    </fill>
    <fill>
      <patternFill patternType="solid">
        <fgColor theme="9" tint="0.39997558519241921"/>
        <bgColor indexed="64"/>
      </patternFill>
    </fill>
    <fill>
      <patternFill patternType="solid">
        <fgColor rgb="FFFFCC99"/>
      </patternFill>
    </fill>
    <fill>
      <patternFill patternType="solid">
        <fgColor rgb="FFD4E8C6"/>
        <bgColor indexed="64"/>
      </patternFill>
    </fill>
  </fills>
  <borders count="74">
    <border>
      <left/>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theme="1"/>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style="hair">
        <color theme="0" tint="-0.499984740745262"/>
      </right>
      <top style="medium">
        <color indexed="64"/>
      </top>
      <bottom style="hair">
        <color indexed="64"/>
      </bottom>
      <diagonal/>
    </border>
    <border>
      <left/>
      <right style="hair">
        <color theme="0" tint="-0.499984740745262"/>
      </right>
      <top style="medium">
        <color indexed="64"/>
      </top>
      <bottom style="hair">
        <color indexed="64"/>
      </bottom>
      <diagonal/>
    </border>
    <border>
      <left style="medium">
        <color indexed="64"/>
      </left>
      <right style="hair">
        <color theme="0" tint="-0.499984740745262"/>
      </right>
      <top style="hair">
        <color indexed="64"/>
      </top>
      <bottom style="hair">
        <color indexed="64"/>
      </bottom>
      <diagonal/>
    </border>
    <border>
      <left/>
      <right style="hair">
        <color theme="0" tint="-0.499984740745262"/>
      </right>
      <top style="hair">
        <color indexed="64"/>
      </top>
      <bottom style="hair">
        <color indexed="64"/>
      </bottom>
      <diagonal/>
    </border>
    <border>
      <left style="medium">
        <color indexed="64"/>
      </left>
      <right style="hair">
        <color theme="0" tint="-0.499984740745262"/>
      </right>
      <top/>
      <bottom style="hair">
        <color indexed="64"/>
      </bottom>
      <diagonal/>
    </border>
    <border>
      <left/>
      <right style="hair">
        <color theme="0" tint="-0.499984740745262"/>
      </right>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thin">
        <color indexed="64"/>
      </left>
      <right style="medium">
        <color indexed="64"/>
      </right>
      <top style="medium">
        <color indexed="64"/>
      </top>
      <bottom/>
      <diagonal/>
    </border>
    <border>
      <left/>
      <right style="medium">
        <color indexed="64"/>
      </right>
      <top style="hair">
        <color indexed="64"/>
      </top>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style="dotted">
        <color indexed="64"/>
      </bottom>
      <diagonal/>
    </border>
    <border>
      <left/>
      <right/>
      <top style="dotted">
        <color indexed="64"/>
      </top>
      <bottom style="dotted">
        <color indexed="64"/>
      </bottom>
      <diagonal/>
    </border>
    <border>
      <left/>
      <right/>
      <top style="dotted">
        <color indexed="64"/>
      </top>
      <bottom style="medium">
        <color indexed="64"/>
      </bottom>
      <diagonal/>
    </border>
    <border>
      <left style="hair">
        <color indexed="64"/>
      </left>
      <right style="hair">
        <color indexed="64"/>
      </right>
      <top style="dotted">
        <color indexed="64"/>
      </top>
      <bottom style="dotted">
        <color indexed="64"/>
      </bottom>
      <diagonal/>
    </border>
    <border>
      <left style="hair">
        <color indexed="64"/>
      </left>
      <right style="hair">
        <color indexed="64"/>
      </right>
      <top style="dotted">
        <color indexed="64"/>
      </top>
      <bottom style="medium">
        <color indexed="64"/>
      </bottom>
      <diagonal/>
    </border>
    <border>
      <left/>
      <right/>
      <top/>
      <bottom style="dotted">
        <color indexed="64"/>
      </bottom>
      <diagonal/>
    </border>
    <border>
      <left style="hair">
        <color indexed="64"/>
      </left>
      <right style="hair">
        <color indexed="64"/>
      </right>
      <top/>
      <bottom style="dotted">
        <color indexed="64"/>
      </bottom>
      <diagonal/>
    </border>
    <border>
      <left/>
      <right style="medium">
        <color indexed="64"/>
      </right>
      <top/>
      <bottom style="dotted">
        <color indexed="64"/>
      </bottom>
      <diagonal/>
    </border>
    <border>
      <left style="thin">
        <color rgb="FF7F7F7F"/>
      </left>
      <right style="thin">
        <color rgb="FF7F7F7F"/>
      </right>
      <top style="thin">
        <color rgb="FF7F7F7F"/>
      </top>
      <bottom style="thin">
        <color rgb="FF7F7F7F"/>
      </bottom>
      <diagonal/>
    </border>
    <border>
      <left style="thin">
        <color rgb="FF7F7F7F"/>
      </left>
      <right style="thin">
        <color rgb="FF7F7F7F"/>
      </right>
      <top/>
      <bottom style="medium">
        <color indexed="64"/>
      </bottom>
      <diagonal/>
    </border>
    <border>
      <left/>
      <right/>
      <top style="medium">
        <color indexed="64"/>
      </top>
      <bottom/>
      <diagonal/>
    </border>
    <border>
      <left/>
      <right style="medium">
        <color indexed="64"/>
      </right>
      <top/>
      <bottom/>
      <diagonal/>
    </border>
    <border>
      <left/>
      <right style="medium">
        <color indexed="64"/>
      </right>
      <top style="medium">
        <color indexed="64"/>
      </top>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34" fillId="12" borderId="69" applyNumberFormat="0" applyAlignment="0" applyProtection="0"/>
  </cellStyleXfs>
  <cellXfs count="202">
    <xf numFmtId="0" fontId="0" fillId="0" borderId="0" xfId="0"/>
    <xf numFmtId="0" fontId="16" fillId="10" borderId="0" xfId="0" applyFont="1" applyFill="1"/>
    <xf numFmtId="0" fontId="10" fillId="9" borderId="20" xfId="0" applyFont="1" applyFill="1" applyBorder="1" applyAlignment="1">
      <alignment horizontal="center" vertical="center" wrapText="1"/>
    </xf>
    <xf numFmtId="43" fontId="10" fillId="9" borderId="41" xfId="1" applyFont="1" applyFill="1" applyBorder="1" applyAlignment="1" applyProtection="1">
      <alignment horizontal="center" vertical="center" wrapText="1"/>
    </xf>
    <xf numFmtId="43" fontId="8" fillId="0" borderId="41" xfId="1" applyFont="1" applyBorder="1" applyAlignment="1" applyProtection="1">
      <alignment horizontal="center" vertical="center" wrapText="1"/>
    </xf>
    <xf numFmtId="43" fontId="8" fillId="0" borderId="47" xfId="1" applyFont="1" applyBorder="1" applyAlignment="1" applyProtection="1">
      <alignment horizontal="center" vertical="center" wrapText="1"/>
    </xf>
    <xf numFmtId="43" fontId="9" fillId="11" borderId="50" xfId="1" applyFont="1" applyFill="1" applyBorder="1" applyAlignment="1" applyProtection="1">
      <alignment horizontal="center" vertical="center" wrapText="1"/>
    </xf>
    <xf numFmtId="0" fontId="7" fillId="0" borderId="0" xfId="0" applyFont="1" applyAlignment="1">
      <alignment horizontal="center"/>
    </xf>
    <xf numFmtId="0" fontId="7" fillId="0" borderId="0" xfId="0" applyFont="1"/>
    <xf numFmtId="43" fontId="7" fillId="9" borderId="36" xfId="1" applyFont="1" applyFill="1" applyBorder="1" applyAlignment="1" applyProtection="1">
      <alignment horizontal="center" vertical="center" wrapText="1"/>
    </xf>
    <xf numFmtId="43" fontId="7" fillId="9" borderId="37" xfId="1" applyFont="1" applyFill="1" applyBorder="1" applyAlignment="1" applyProtection="1">
      <alignment horizontal="center" vertical="center" wrapText="1"/>
    </xf>
    <xf numFmtId="0" fontId="12" fillId="0" borderId="23" xfId="0" applyFont="1" applyBorder="1" applyAlignment="1">
      <alignment horizontal="left" wrapText="1"/>
    </xf>
    <xf numFmtId="43" fontId="7" fillId="9" borderId="54" xfId="1" applyFont="1" applyFill="1" applyBorder="1" applyAlignment="1" applyProtection="1">
      <alignment horizontal="center" vertical="center" wrapText="1"/>
    </xf>
    <xf numFmtId="43" fontId="7" fillId="9" borderId="55" xfId="1" applyFont="1" applyFill="1" applyBorder="1" applyAlignment="1" applyProtection="1">
      <alignment horizontal="center" vertical="center" wrapText="1"/>
    </xf>
    <xf numFmtId="0" fontId="12" fillId="0" borderId="29" xfId="0" applyFont="1" applyBorder="1" applyAlignment="1">
      <alignment horizontal="left" wrapText="1"/>
    </xf>
    <xf numFmtId="43" fontId="7" fillId="9" borderId="39" xfId="1" applyFont="1" applyFill="1" applyBorder="1" applyAlignment="1" applyProtection="1">
      <alignment horizontal="center" vertical="center" wrapText="1"/>
    </xf>
    <xf numFmtId="43" fontId="7" fillId="9" borderId="40" xfId="1" applyFont="1" applyFill="1" applyBorder="1" applyAlignment="1" applyProtection="1">
      <alignment horizontal="center" vertical="center" wrapText="1"/>
    </xf>
    <xf numFmtId="0" fontId="7" fillId="0" borderId="25" xfId="0" applyFont="1" applyBorder="1" applyAlignment="1">
      <alignment horizontal="left" wrapText="1"/>
    </xf>
    <xf numFmtId="43" fontId="7" fillId="9" borderId="30" xfId="1" applyFont="1" applyFill="1" applyBorder="1" applyAlignment="1" applyProtection="1">
      <alignment horizontal="center" vertical="center" wrapText="1"/>
    </xf>
    <xf numFmtId="43" fontId="7" fillId="9" borderId="31" xfId="1" applyFont="1" applyFill="1" applyBorder="1" applyAlignment="1" applyProtection="1">
      <alignment horizontal="center" vertical="center" wrapText="1"/>
    </xf>
    <xf numFmtId="0" fontId="7" fillId="0" borderId="23" xfId="0" applyFont="1" applyBorder="1" applyAlignment="1">
      <alignment horizontal="left" wrapText="1"/>
    </xf>
    <xf numFmtId="43" fontId="7" fillId="9" borderId="34" xfId="1" applyFont="1" applyFill="1" applyBorder="1" applyAlignment="1" applyProtection="1">
      <alignment horizontal="center" vertical="center" wrapText="1"/>
    </xf>
    <xf numFmtId="43" fontId="7" fillId="9" borderId="35" xfId="1" applyFont="1" applyFill="1" applyBorder="1" applyAlignment="1" applyProtection="1">
      <alignment horizontal="center" vertical="center" wrapText="1"/>
    </xf>
    <xf numFmtId="0" fontId="7" fillId="0" borderId="29" xfId="0" applyFont="1" applyBorder="1" applyAlignment="1">
      <alignment horizontal="left" wrapText="1"/>
    </xf>
    <xf numFmtId="43" fontId="7" fillId="0" borderId="0" xfId="0" applyNumberFormat="1" applyFont="1"/>
    <xf numFmtId="43" fontId="7" fillId="9" borderId="32" xfId="1" applyFont="1" applyFill="1" applyBorder="1" applyAlignment="1" applyProtection="1">
      <alignment horizontal="center" vertical="center" wrapText="1"/>
    </xf>
    <xf numFmtId="43" fontId="7" fillId="9" borderId="33" xfId="1" applyFont="1" applyFill="1" applyBorder="1" applyAlignment="1" applyProtection="1">
      <alignment horizontal="center" vertical="center" wrapText="1"/>
    </xf>
    <xf numFmtId="9" fontId="7" fillId="0" borderId="0" xfId="2" applyFont="1" applyProtection="1"/>
    <xf numFmtId="43" fontId="7" fillId="9" borderId="36" xfId="1" applyFont="1" applyFill="1" applyBorder="1" applyAlignment="1" applyProtection="1">
      <alignment wrapText="1"/>
    </xf>
    <xf numFmtId="43" fontId="7" fillId="9" borderId="37" xfId="1" applyFont="1" applyFill="1" applyBorder="1" applyAlignment="1" applyProtection="1">
      <alignment wrapText="1"/>
    </xf>
    <xf numFmtId="43" fontId="7" fillId="9" borderId="39" xfId="1" applyFont="1" applyFill="1" applyBorder="1" applyAlignment="1" applyProtection="1">
      <alignment wrapText="1"/>
    </xf>
    <xf numFmtId="43" fontId="7" fillId="9" borderId="40" xfId="1" applyFont="1" applyFill="1" applyBorder="1" applyAlignment="1" applyProtection="1">
      <alignment wrapText="1"/>
    </xf>
    <xf numFmtId="0" fontId="12" fillId="0" borderId="25" xfId="0" applyFont="1" applyBorder="1" applyAlignment="1">
      <alignment horizontal="left" wrapText="1"/>
    </xf>
    <xf numFmtId="0" fontId="2" fillId="4" borderId="0" xfId="0" applyFont="1" applyFill="1" applyAlignment="1" applyProtection="1">
      <alignment horizontal="left" indent="1"/>
      <protection locked="0"/>
    </xf>
    <xf numFmtId="0" fontId="2" fillId="8" borderId="0" xfId="0" applyFont="1" applyFill="1" applyAlignment="1">
      <alignment horizontal="center"/>
    </xf>
    <xf numFmtId="0" fontId="2" fillId="3" borderId="0" xfId="0" applyFont="1" applyFill="1" applyAlignment="1">
      <alignment horizontal="left" indent="1"/>
    </xf>
    <xf numFmtId="0" fontId="2" fillId="7" borderId="0" xfId="0" applyFont="1" applyFill="1" applyAlignment="1">
      <alignment horizontal="left" indent="1"/>
    </xf>
    <xf numFmtId="0" fontId="2" fillId="4" borderId="0" xfId="0" applyFont="1" applyFill="1" applyAlignment="1" applyProtection="1">
      <alignment horizontal="left" indent="2"/>
      <protection locked="0"/>
    </xf>
    <xf numFmtId="0" fontId="13" fillId="0" borderId="0" xfId="0" applyFont="1"/>
    <xf numFmtId="0" fontId="14" fillId="0" borderId="0" xfId="0" applyFont="1"/>
    <xf numFmtId="0" fontId="14" fillId="3" borderId="0" xfId="0" applyFont="1" applyFill="1" applyAlignment="1">
      <alignment horizontal="left"/>
    </xf>
    <xf numFmtId="9" fontId="14" fillId="7" borderId="0" xfId="0" applyNumberFormat="1" applyFont="1" applyFill="1" applyAlignment="1">
      <alignment horizontal="left"/>
    </xf>
    <xf numFmtId="9" fontId="14" fillId="3" borderId="0" xfId="0" applyNumberFormat="1" applyFont="1" applyFill="1" applyAlignment="1">
      <alignment horizontal="left"/>
    </xf>
    <xf numFmtId="0" fontId="10" fillId="11" borderId="2" xfId="0" applyFont="1" applyFill="1" applyBorder="1" applyAlignment="1">
      <alignment horizontal="center" vertical="center" wrapText="1"/>
    </xf>
    <xf numFmtId="165" fontId="9" fillId="11" borderId="15" xfId="0" applyNumberFormat="1" applyFont="1" applyFill="1" applyBorder="1" applyAlignment="1">
      <alignment horizontal="center" vertical="center" wrapText="1"/>
    </xf>
    <xf numFmtId="0" fontId="10" fillId="9" borderId="8" xfId="0" applyFont="1" applyFill="1" applyBorder="1" applyAlignment="1">
      <alignment horizontal="center" vertical="center" wrapText="1"/>
    </xf>
    <xf numFmtId="0" fontId="10" fillId="9" borderId="60" xfId="0" applyFont="1" applyFill="1" applyBorder="1" applyAlignment="1">
      <alignment horizontal="center" vertical="center" wrapText="1"/>
    </xf>
    <xf numFmtId="0" fontId="10" fillId="9" borderId="9" xfId="0" applyFont="1" applyFill="1" applyBorder="1" applyAlignment="1">
      <alignment horizontal="center" vertical="center" wrapText="1"/>
    </xf>
    <xf numFmtId="0" fontId="10" fillId="11" borderId="16" xfId="0" applyFont="1" applyFill="1" applyBorder="1" applyAlignment="1">
      <alignment horizontal="center" vertical="center" wrapText="1"/>
    </xf>
    <xf numFmtId="0" fontId="0" fillId="0" borderId="0" xfId="0" applyAlignment="1">
      <alignment horizontal="center"/>
    </xf>
    <xf numFmtId="0" fontId="0" fillId="0" borderId="0" xfId="0" applyAlignment="1">
      <alignment wrapText="1"/>
    </xf>
    <xf numFmtId="43" fontId="9" fillId="11" borderId="9" xfId="1" applyFont="1" applyFill="1" applyBorder="1" applyAlignment="1" applyProtection="1">
      <alignment vertical="center" wrapText="1"/>
    </xf>
    <xf numFmtId="43" fontId="9" fillId="11" borderId="49" xfId="1" applyFont="1" applyFill="1" applyBorder="1" applyAlignment="1" applyProtection="1">
      <alignment vertical="center" wrapText="1"/>
    </xf>
    <xf numFmtId="9" fontId="9" fillId="11" borderId="9" xfId="2" applyFont="1" applyFill="1" applyBorder="1" applyAlignment="1" applyProtection="1">
      <alignment horizontal="center" vertical="center" wrapText="1"/>
    </xf>
    <xf numFmtId="43" fontId="9" fillId="11" borderId="16" xfId="1" applyFont="1" applyFill="1" applyBorder="1" applyAlignment="1" applyProtection="1">
      <alignment vertical="center" wrapText="1"/>
    </xf>
    <xf numFmtId="0" fontId="7" fillId="11" borderId="2" xfId="0" applyFont="1" applyFill="1" applyBorder="1" applyAlignment="1">
      <alignment vertical="center" wrapText="1"/>
    </xf>
    <xf numFmtId="0" fontId="0" fillId="0" borderId="0" xfId="0" applyAlignment="1">
      <alignment horizontal="left" vertical="center"/>
    </xf>
    <xf numFmtId="0" fontId="21" fillId="0" borderId="0" xfId="0" applyFont="1" applyAlignment="1">
      <alignment horizontal="left" vertical="center" wrapText="1"/>
    </xf>
    <xf numFmtId="0" fontId="22" fillId="0" borderId="0" xfId="0" applyFont="1"/>
    <xf numFmtId="0" fontId="24" fillId="0" borderId="0" xfId="0" applyFont="1"/>
    <xf numFmtId="0" fontId="25" fillId="0" borderId="4" xfId="0" applyFont="1" applyBorder="1" applyAlignment="1">
      <alignment horizontal="center" vertical="center"/>
    </xf>
    <xf numFmtId="0" fontId="27" fillId="0" borderId="4" xfId="0" applyFont="1" applyBorder="1" applyAlignment="1">
      <alignment vertical="center" wrapText="1"/>
    </xf>
    <xf numFmtId="0" fontId="22" fillId="3" borderId="0" xfId="0" applyFont="1" applyFill="1"/>
    <xf numFmtId="0" fontId="25" fillId="0" borderId="0" xfId="0" applyFont="1" applyAlignment="1">
      <alignment horizontal="center" vertical="center"/>
    </xf>
    <xf numFmtId="0" fontId="26" fillId="0" borderId="0" xfId="0" applyFont="1" applyAlignment="1">
      <alignment horizontal="left"/>
    </xf>
    <xf numFmtId="0" fontId="26" fillId="0" borderId="0" xfId="0" applyFont="1" applyAlignment="1">
      <alignment horizontal="left" vertical="center" wrapText="1"/>
    </xf>
    <xf numFmtId="0" fontId="27" fillId="0" borderId="0" xfId="0" applyFont="1" applyAlignment="1">
      <alignment vertical="center" wrapText="1"/>
    </xf>
    <xf numFmtId="0" fontId="27" fillId="0" borderId="4" xfId="0" applyFont="1" applyBorder="1" applyAlignment="1">
      <alignment horizontal="left" vertical="center" wrapText="1"/>
    </xf>
    <xf numFmtId="164" fontId="27" fillId="0" borderId="4" xfId="0" applyNumberFormat="1" applyFont="1" applyBorder="1" applyAlignment="1">
      <alignment vertical="center" wrapText="1"/>
    </xf>
    <xf numFmtId="0" fontId="26" fillId="0" borderId="4" xfId="0" applyFont="1" applyBorder="1" applyAlignment="1">
      <alignment vertical="center" wrapText="1"/>
    </xf>
    <xf numFmtId="0" fontId="26" fillId="0" borderId="4" xfId="0" applyFont="1" applyBorder="1" applyAlignment="1">
      <alignment horizontal="left" vertical="center" wrapText="1"/>
    </xf>
    <xf numFmtId="0" fontId="22" fillId="0" borderId="0" xfId="0" applyFont="1" applyAlignment="1">
      <alignment horizontal="left" vertical="center"/>
    </xf>
    <xf numFmtId="43" fontId="7" fillId="9" borderId="45" xfId="1" applyFont="1" applyFill="1" applyBorder="1" applyAlignment="1" applyProtection="1">
      <alignment wrapText="1"/>
    </xf>
    <xf numFmtId="43" fontId="7" fillId="9" borderId="46" xfId="1" applyFont="1" applyFill="1" applyBorder="1" applyAlignment="1" applyProtection="1">
      <alignment wrapText="1"/>
    </xf>
    <xf numFmtId="0" fontId="7" fillId="0" borderId="53" xfId="0" applyFont="1" applyBorder="1" applyAlignment="1">
      <alignment horizontal="left" wrapText="1"/>
    </xf>
    <xf numFmtId="0" fontId="28" fillId="4" borderId="16" xfId="0" applyFont="1" applyFill="1" applyBorder="1" applyAlignment="1">
      <alignment horizontal="left" wrapText="1"/>
    </xf>
    <xf numFmtId="166" fontId="7" fillId="0" borderId="0" xfId="2" applyNumberFormat="1" applyFont="1" applyAlignment="1" applyProtection="1">
      <alignment horizontal="center"/>
    </xf>
    <xf numFmtId="43" fontId="10" fillId="11" borderId="48" xfId="1" applyFont="1" applyFill="1" applyBorder="1" applyAlignment="1" applyProtection="1">
      <alignment wrapText="1"/>
    </xf>
    <xf numFmtId="43" fontId="10" fillId="11" borderId="51" xfId="1" applyFont="1" applyFill="1" applyBorder="1" applyAlignment="1" applyProtection="1">
      <alignment wrapText="1"/>
    </xf>
    <xf numFmtId="43" fontId="10" fillId="11" borderId="50" xfId="1" applyFont="1" applyFill="1" applyBorder="1" applyAlignment="1" applyProtection="1">
      <alignment wrapText="1"/>
    </xf>
    <xf numFmtId="43" fontId="10" fillId="11" borderId="2" xfId="1" applyFont="1" applyFill="1" applyBorder="1" applyAlignment="1" applyProtection="1">
      <alignment wrapText="1"/>
    </xf>
    <xf numFmtId="0" fontId="7" fillId="11" borderId="2" xfId="0" applyFont="1" applyFill="1" applyBorder="1" applyAlignment="1">
      <alignment horizontal="left" wrapText="1"/>
    </xf>
    <xf numFmtId="0" fontId="7" fillId="0" borderId="22" xfId="0" applyFont="1" applyBorder="1" applyAlignment="1">
      <alignment vertical="top" shrinkToFit="1"/>
    </xf>
    <xf numFmtId="0" fontId="7" fillId="0" borderId="28" xfId="0" applyFont="1" applyBorder="1" applyAlignment="1">
      <alignment vertical="top" shrinkToFit="1"/>
    </xf>
    <xf numFmtId="0" fontId="7" fillId="0" borderId="24" xfId="0" applyFont="1" applyBorder="1" applyAlignment="1">
      <alignment vertical="top" shrinkToFit="1"/>
    </xf>
    <xf numFmtId="0" fontId="7" fillId="0" borderId="17" xfId="0" applyFont="1" applyBorder="1" applyAlignment="1">
      <alignment vertical="top" shrinkToFit="1"/>
    </xf>
    <xf numFmtId="0" fontId="7" fillId="0" borderId="18" xfId="0" applyFont="1" applyBorder="1" applyAlignment="1">
      <alignment vertical="top" shrinkToFit="1"/>
    </xf>
    <xf numFmtId="0" fontId="7" fillId="0" borderId="19" xfId="0" applyFont="1" applyBorder="1" applyAlignment="1">
      <alignment vertical="top" shrinkToFit="1"/>
    </xf>
    <xf numFmtId="43" fontId="7" fillId="0" borderId="23" xfId="1" applyFont="1" applyFill="1" applyBorder="1" applyAlignment="1" applyProtection="1">
      <alignment horizontal="center" vertical="center" wrapText="1"/>
    </xf>
    <xf numFmtId="43" fontId="7" fillId="0" borderId="29" xfId="1" applyFont="1" applyFill="1" applyBorder="1" applyAlignment="1" applyProtection="1">
      <alignment horizontal="center" vertical="center" wrapText="1"/>
    </xf>
    <xf numFmtId="43" fontId="7" fillId="0" borderId="25" xfId="1" applyFont="1" applyFill="1" applyBorder="1" applyAlignment="1" applyProtection="1">
      <alignment horizontal="center" vertical="center" wrapText="1"/>
    </xf>
    <xf numFmtId="43" fontId="7" fillId="0" borderId="27" xfId="1" applyFont="1" applyFill="1" applyBorder="1" applyAlignment="1" applyProtection="1">
      <alignment horizontal="center" vertical="center" wrapText="1"/>
    </xf>
    <xf numFmtId="43" fontId="8" fillId="0" borderId="38" xfId="1" applyFont="1" applyBorder="1" applyAlignment="1" applyProtection="1">
      <alignment horizontal="center" vertical="center" wrapText="1"/>
    </xf>
    <xf numFmtId="0" fontId="27" fillId="0" borderId="0" xfId="0" applyFont="1" applyAlignment="1">
      <alignment horizontal="left" vertical="center" wrapText="1"/>
    </xf>
    <xf numFmtId="165" fontId="20" fillId="9" borderId="7" xfId="0" applyNumberFormat="1" applyFont="1" applyFill="1" applyBorder="1" applyAlignment="1">
      <alignment horizontal="center" vertical="center" wrapText="1"/>
    </xf>
    <xf numFmtId="0" fontId="17" fillId="0" borderId="0" xfId="0" applyFont="1"/>
    <xf numFmtId="0" fontId="18" fillId="0" borderId="0" xfId="0" applyFont="1"/>
    <xf numFmtId="0" fontId="19" fillId="0" borderId="0" xfId="0" applyFont="1"/>
    <xf numFmtId="0" fontId="5" fillId="0" borderId="0" xfId="0" applyFont="1" applyAlignment="1">
      <alignment vertical="center"/>
    </xf>
    <xf numFmtId="0" fontId="3" fillId="0" borderId="0" xfId="0" applyFont="1" applyAlignment="1">
      <alignment vertical="center"/>
    </xf>
    <xf numFmtId="0" fontId="4" fillId="0" borderId="0" xfId="0" applyFont="1"/>
    <xf numFmtId="0" fontId="10" fillId="9" borderId="52" xfId="0" applyFont="1" applyFill="1" applyBorder="1" applyAlignment="1">
      <alignment horizontal="center" vertical="center" wrapText="1"/>
    </xf>
    <xf numFmtId="0" fontId="10" fillId="9" borderId="13" xfId="0" applyFont="1" applyFill="1" applyBorder="1" applyAlignment="1">
      <alignment horizontal="center" vertical="center" wrapText="1"/>
    </xf>
    <xf numFmtId="0" fontId="10" fillId="9" borderId="1" xfId="0" applyFont="1" applyFill="1" applyBorder="1" applyAlignment="1">
      <alignment horizontal="center" vertical="center" wrapText="1"/>
    </xf>
    <xf numFmtId="0" fontId="31" fillId="0" borderId="0" xfId="0" applyFont="1" applyAlignment="1">
      <alignment horizontal="left" indent="1"/>
    </xf>
    <xf numFmtId="9" fontId="31" fillId="0" borderId="0" xfId="0" applyNumberFormat="1" applyFont="1" applyAlignment="1">
      <alignment horizontal="left" indent="1"/>
    </xf>
    <xf numFmtId="10" fontId="31" fillId="0" borderId="0" xfId="0" applyNumberFormat="1" applyFont="1" applyAlignment="1">
      <alignment horizontal="left" indent="1"/>
    </xf>
    <xf numFmtId="43" fontId="32" fillId="9" borderId="66" xfId="1" applyFont="1" applyFill="1" applyBorder="1" applyAlignment="1" applyProtection="1">
      <alignment vertical="center" wrapText="1"/>
    </xf>
    <xf numFmtId="43" fontId="32" fillId="9" borderId="67" xfId="1" applyFont="1" applyFill="1" applyBorder="1" applyAlignment="1" applyProtection="1">
      <alignment vertical="center" wrapText="1"/>
    </xf>
    <xf numFmtId="9" fontId="32" fillId="9" borderId="66" xfId="2" applyFont="1" applyFill="1" applyBorder="1" applyAlignment="1" applyProtection="1">
      <alignment horizontal="center" vertical="center" wrapText="1"/>
    </xf>
    <xf numFmtId="43" fontId="32" fillId="0" borderId="61" xfId="1" applyFont="1" applyBorder="1" applyAlignment="1" applyProtection="1">
      <alignment vertical="center" wrapText="1"/>
    </xf>
    <xf numFmtId="43" fontId="32" fillId="9" borderId="62" xfId="1" applyFont="1" applyFill="1" applyBorder="1" applyAlignment="1" applyProtection="1">
      <alignment vertical="center" wrapText="1"/>
    </xf>
    <xf numFmtId="43" fontId="32" fillId="9" borderId="64" xfId="1" applyFont="1" applyFill="1" applyBorder="1" applyAlignment="1" applyProtection="1">
      <alignment vertical="center" wrapText="1"/>
    </xf>
    <xf numFmtId="9" fontId="32" fillId="9" borderId="62" xfId="2" applyFont="1" applyFill="1" applyBorder="1" applyAlignment="1" applyProtection="1">
      <alignment horizontal="center" vertical="center" wrapText="1"/>
    </xf>
    <xf numFmtId="43" fontId="32" fillId="0" borderId="56" xfId="1" applyFont="1" applyBorder="1" applyAlignment="1" applyProtection="1">
      <alignment vertical="center" wrapText="1"/>
    </xf>
    <xf numFmtId="43" fontId="32" fillId="4" borderId="56" xfId="1" applyFont="1" applyFill="1" applyBorder="1" applyAlignment="1" applyProtection="1">
      <alignment vertical="center" wrapText="1"/>
    </xf>
    <xf numFmtId="43" fontId="32" fillId="4" borderId="57" xfId="1" applyFont="1" applyFill="1" applyBorder="1" applyAlignment="1" applyProtection="1">
      <alignment vertical="center" wrapText="1"/>
    </xf>
    <xf numFmtId="9" fontId="8" fillId="0" borderId="68" xfId="2" applyFont="1" applyBorder="1" applyAlignment="1" applyProtection="1">
      <alignment horizontal="left" vertical="center" wrapText="1"/>
    </xf>
    <xf numFmtId="9" fontId="8" fillId="0" borderId="58" xfId="2" applyFont="1" applyBorder="1" applyAlignment="1" applyProtection="1">
      <alignment horizontal="left" vertical="center" wrapText="1"/>
    </xf>
    <xf numFmtId="0" fontId="8" fillId="0" borderId="58" xfId="0" applyFont="1" applyBorder="1" applyAlignment="1">
      <alignment horizontal="left" vertical="center" wrapText="1"/>
    </xf>
    <xf numFmtId="164" fontId="30" fillId="0" borderId="4" xfId="0" applyNumberFormat="1" applyFont="1" applyBorder="1" applyAlignment="1">
      <alignment vertical="center" wrapText="1"/>
    </xf>
    <xf numFmtId="0" fontId="35" fillId="9" borderId="70" xfId="3" applyFont="1" applyFill="1" applyBorder="1" applyAlignment="1" applyProtection="1">
      <alignment horizontal="center" vertical="center"/>
    </xf>
    <xf numFmtId="0" fontId="10" fillId="4" borderId="8" xfId="0" applyFont="1" applyFill="1" applyBorder="1" applyAlignment="1">
      <alignment horizontal="right" wrapText="1"/>
    </xf>
    <xf numFmtId="0" fontId="10" fillId="4" borderId="2" xfId="0" applyFont="1" applyFill="1" applyBorder="1" applyAlignment="1">
      <alignment horizontal="left" wrapText="1"/>
    </xf>
    <xf numFmtId="0" fontId="7" fillId="4" borderId="5"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26" fillId="0" borderId="4" xfId="0" applyFont="1" applyBorder="1" applyAlignment="1">
      <alignment horizontal="left" vertical="center" wrapText="1"/>
    </xf>
    <xf numFmtId="0" fontId="23" fillId="2" borderId="0" xfId="0" applyFont="1" applyFill="1" applyAlignment="1">
      <alignment horizontal="left" vertical="center" wrapText="1"/>
    </xf>
    <xf numFmtId="0" fontId="5" fillId="0" borderId="10" xfId="0" applyFont="1" applyBorder="1" applyAlignment="1" applyProtection="1">
      <alignment horizontal="center" vertical="center"/>
      <protection locked="0"/>
    </xf>
    <xf numFmtId="0" fontId="5" fillId="0" borderId="11" xfId="0" applyFont="1" applyBorder="1" applyAlignment="1" applyProtection="1">
      <alignment horizontal="center" vertical="center"/>
      <protection locked="0"/>
    </xf>
    <xf numFmtId="0" fontId="5" fillId="0" borderId="4" xfId="0" applyFont="1" applyBorder="1" applyAlignment="1" applyProtection="1">
      <alignment horizontal="center" vertical="center" wrapText="1"/>
      <protection locked="0"/>
    </xf>
    <xf numFmtId="0" fontId="6" fillId="6" borderId="10" xfId="0" applyFont="1" applyFill="1" applyBorder="1" applyAlignment="1">
      <alignment horizontal="center" vertical="center"/>
    </xf>
    <xf numFmtId="0" fontId="6" fillId="6" borderId="12" xfId="0" applyFont="1" applyFill="1" applyBorder="1" applyAlignment="1">
      <alignment horizontal="center" vertical="center"/>
    </xf>
    <xf numFmtId="0" fontId="6" fillId="6" borderId="10" xfId="0" applyFont="1" applyFill="1" applyBorder="1" applyAlignment="1">
      <alignment horizontal="center" vertical="center" wrapText="1"/>
    </xf>
    <xf numFmtId="0" fontId="6" fillId="6" borderId="12" xfId="0" applyFont="1" applyFill="1" applyBorder="1" applyAlignment="1">
      <alignment horizontal="center" vertical="center" wrapText="1"/>
    </xf>
    <xf numFmtId="165" fontId="5" fillId="0" borderId="4" xfId="0" applyNumberFormat="1" applyFont="1" applyBorder="1" applyAlignment="1" applyProtection="1">
      <alignment horizontal="center" vertical="center" wrapText="1"/>
      <protection locked="0"/>
    </xf>
    <xf numFmtId="0" fontId="7" fillId="0" borderId="14" xfId="0" applyFont="1" applyBorder="1" applyAlignment="1">
      <alignment horizontal="left" vertical="top" wrapText="1"/>
    </xf>
    <xf numFmtId="0" fontId="7" fillId="0" borderId="21" xfId="0" applyFont="1" applyBorder="1" applyAlignment="1">
      <alignment horizontal="left" vertical="top" wrapText="1"/>
    </xf>
    <xf numFmtId="0" fontId="7" fillId="0" borderId="15" xfId="0" applyFont="1" applyBorder="1" applyAlignment="1">
      <alignment horizontal="left" vertical="top" wrapText="1"/>
    </xf>
    <xf numFmtId="0" fontId="10" fillId="11" borderId="8" xfId="0" applyFont="1" applyFill="1" applyBorder="1" applyAlignment="1">
      <alignment horizontal="center" wrapText="1"/>
    </xf>
    <xf numFmtId="0" fontId="10" fillId="11" borderId="2" xfId="0" applyFont="1" applyFill="1" applyBorder="1" applyAlignment="1">
      <alignment horizontal="center" wrapText="1"/>
    </xf>
    <xf numFmtId="0" fontId="10" fillId="4" borderId="8" xfId="0" applyFont="1" applyFill="1" applyBorder="1" applyAlignment="1">
      <alignment horizontal="center" wrapText="1"/>
    </xf>
    <xf numFmtId="0" fontId="10" fillId="4" borderId="2" xfId="0" applyFont="1" applyFill="1" applyBorder="1" applyAlignment="1">
      <alignment horizontal="center" wrapText="1"/>
    </xf>
    <xf numFmtId="0" fontId="7" fillId="4" borderId="5"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11" fillId="5" borderId="3" xfId="0" applyFont="1" applyFill="1" applyBorder="1" applyAlignment="1">
      <alignment horizontal="left" vertical="top" wrapText="1"/>
    </xf>
    <xf numFmtId="0" fontId="11" fillId="5" borderId="0" xfId="0" applyFont="1" applyFill="1" applyAlignment="1">
      <alignment horizontal="left" vertical="top" wrapText="1"/>
    </xf>
    <xf numFmtId="0" fontId="11" fillId="5" borderId="0" xfId="0" applyFont="1" applyFill="1" applyAlignment="1">
      <alignment horizontal="right" vertical="top" wrapText="1"/>
    </xf>
    <xf numFmtId="0" fontId="10" fillId="11" borderId="14" xfId="0" applyFont="1" applyFill="1" applyBorder="1" applyAlignment="1">
      <alignment horizontal="center" vertical="center" wrapText="1"/>
    </xf>
    <xf numFmtId="0" fontId="10" fillId="11" borderId="21" xfId="0" applyFont="1" applyFill="1" applyBorder="1" applyAlignment="1">
      <alignment horizontal="center" vertical="center" wrapText="1"/>
    </xf>
    <xf numFmtId="0" fontId="10" fillId="11" borderId="15" xfId="0" applyFont="1" applyFill="1" applyBorder="1" applyAlignment="1">
      <alignment horizontal="center" vertical="center" wrapText="1"/>
    </xf>
    <xf numFmtId="0" fontId="10" fillId="11" borderId="8" xfId="0" applyFont="1" applyFill="1" applyBorder="1" applyAlignment="1">
      <alignment horizontal="center" vertical="center" wrapText="1"/>
    </xf>
    <xf numFmtId="0" fontId="10" fillId="11" borderId="9" xfId="0" applyFont="1" applyFill="1" applyBorder="1" applyAlignment="1">
      <alignment horizontal="center" vertical="center" wrapText="1"/>
    </xf>
    <xf numFmtId="0" fontId="10" fillId="11" borderId="2" xfId="0" applyFont="1" applyFill="1" applyBorder="1" applyAlignment="1">
      <alignment horizontal="center" vertical="center" wrapText="1"/>
    </xf>
    <xf numFmtId="0" fontId="15" fillId="0" borderId="0" xfId="0" applyFont="1" applyAlignment="1">
      <alignment horizontal="left" vertical="center" wrapText="1" indent="1"/>
    </xf>
    <xf numFmtId="0" fontId="11" fillId="5" borderId="0" xfId="0" applyFont="1" applyFill="1" applyBorder="1" applyAlignment="1">
      <alignment horizontal="left" vertical="top" wrapText="1"/>
    </xf>
    <xf numFmtId="0" fontId="10" fillId="4" borderId="9" xfId="0" applyFont="1" applyFill="1" applyBorder="1" applyAlignment="1">
      <alignment horizontal="center" wrapText="1"/>
    </xf>
    <xf numFmtId="0" fontId="10" fillId="4" borderId="9" xfId="0" applyFont="1" applyFill="1" applyBorder="1" applyAlignment="1">
      <alignment horizontal="right" wrapText="1"/>
    </xf>
    <xf numFmtId="0" fontId="10" fillId="11" borderId="9" xfId="0" applyFont="1" applyFill="1" applyBorder="1" applyAlignment="1">
      <alignment horizontal="center" wrapText="1"/>
    </xf>
    <xf numFmtId="0" fontId="7" fillId="0" borderId="14" xfId="0" applyFont="1" applyBorder="1" applyAlignment="1">
      <alignment horizontal="center" vertical="top" wrapText="1"/>
    </xf>
    <xf numFmtId="0" fontId="7" fillId="0" borderId="21" xfId="0" applyFont="1" applyBorder="1" applyAlignment="1">
      <alignment horizontal="center" vertical="top" wrapText="1"/>
    </xf>
    <xf numFmtId="0" fontId="7" fillId="0" borderId="15" xfId="0" applyFont="1" applyBorder="1" applyAlignment="1">
      <alignment horizontal="center" vertical="top" wrapText="1"/>
    </xf>
    <xf numFmtId="0" fontId="36" fillId="5" borderId="5" xfId="0" applyFont="1" applyFill="1" applyBorder="1" applyAlignment="1">
      <alignment wrapText="1"/>
    </xf>
    <xf numFmtId="0" fontId="36" fillId="5" borderId="71" xfId="0" applyFont="1" applyFill="1" applyBorder="1" applyAlignment="1">
      <alignment wrapText="1"/>
    </xf>
    <xf numFmtId="0" fontId="36" fillId="5" borderId="73" xfId="0" applyFont="1" applyFill="1" applyBorder="1" applyAlignment="1">
      <alignment wrapText="1"/>
    </xf>
    <xf numFmtId="0" fontId="0" fillId="5" borderId="6" xfId="0" applyFill="1" applyBorder="1" applyAlignment="1">
      <alignment wrapText="1"/>
    </xf>
    <xf numFmtId="0" fontId="0" fillId="5" borderId="0" xfId="0" applyFill="1" applyBorder="1" applyAlignment="1">
      <alignment wrapText="1"/>
    </xf>
    <xf numFmtId="0" fontId="0" fillId="5" borderId="72" xfId="0" applyFill="1" applyBorder="1"/>
    <xf numFmtId="43" fontId="32" fillId="13" borderId="62" xfId="1" applyFont="1" applyFill="1" applyBorder="1" applyAlignment="1" applyProtection="1">
      <alignment vertical="center" wrapText="1"/>
    </xf>
    <xf numFmtId="43" fontId="32" fillId="13" borderId="64" xfId="1" applyFont="1" applyFill="1" applyBorder="1" applyAlignment="1" applyProtection="1">
      <alignment vertical="center" wrapText="1"/>
    </xf>
    <xf numFmtId="9" fontId="32" fillId="13" borderId="62" xfId="2" applyFont="1" applyFill="1" applyBorder="1" applyAlignment="1" applyProtection="1">
      <alignment horizontal="center" vertical="center" wrapText="1"/>
    </xf>
    <xf numFmtId="43" fontId="32" fillId="13" borderId="63" xfId="1" applyFont="1" applyFill="1" applyBorder="1" applyAlignment="1" applyProtection="1">
      <alignment vertical="center" wrapText="1"/>
    </xf>
    <xf numFmtId="43" fontId="32" fillId="13" borderId="65" xfId="1" applyFont="1" applyFill="1" applyBorder="1" applyAlignment="1" applyProtection="1">
      <alignment vertical="center" wrapText="1"/>
    </xf>
    <xf numFmtId="9" fontId="32" fillId="13" borderId="63" xfId="2" applyFont="1" applyFill="1" applyBorder="1" applyAlignment="1" applyProtection="1">
      <alignment horizontal="center" vertical="center" wrapText="1"/>
    </xf>
    <xf numFmtId="0" fontId="7" fillId="13" borderId="26" xfId="0" applyFont="1" applyFill="1" applyBorder="1" applyAlignment="1">
      <alignment vertical="top" wrapText="1"/>
    </xf>
    <xf numFmtId="43" fontId="10" fillId="13" borderId="42" xfId="1" applyFont="1" applyFill="1" applyBorder="1" applyAlignment="1" applyProtection="1">
      <alignment horizontal="center" vertical="center" wrapText="1"/>
    </xf>
    <xf numFmtId="43" fontId="10" fillId="13" borderId="43" xfId="1" applyFont="1" applyFill="1" applyBorder="1" applyAlignment="1" applyProtection="1">
      <alignment horizontal="center" vertical="center" wrapText="1"/>
    </xf>
    <xf numFmtId="43" fontId="10" fillId="13" borderId="44" xfId="1" applyFont="1" applyFill="1" applyBorder="1" applyAlignment="1" applyProtection="1">
      <alignment horizontal="center" vertical="center" wrapText="1"/>
    </xf>
    <xf numFmtId="43" fontId="10" fillId="13" borderId="27" xfId="1" applyFont="1" applyFill="1" applyBorder="1" applyAlignment="1" applyProtection="1">
      <alignment horizontal="center" vertical="center" wrapText="1"/>
    </xf>
    <xf numFmtId="43" fontId="9" fillId="13" borderId="44" xfId="1" applyFont="1" applyFill="1" applyBorder="1" applyAlignment="1" applyProtection="1">
      <alignment horizontal="center" vertical="center" wrapText="1"/>
    </xf>
    <xf numFmtId="0" fontId="7" fillId="13" borderId="27" xfId="0" applyFont="1" applyFill="1" applyBorder="1"/>
    <xf numFmtId="43" fontId="10" fillId="13" borderId="8" xfId="1" applyFont="1" applyFill="1" applyBorder="1" applyAlignment="1" applyProtection="1">
      <alignment horizontal="center" vertical="center" wrapText="1"/>
    </xf>
    <xf numFmtId="43" fontId="10" fillId="13" borderId="49" xfId="1" applyFont="1" applyFill="1" applyBorder="1" applyAlignment="1" applyProtection="1">
      <alignment horizontal="center" vertical="center" wrapText="1"/>
    </xf>
    <xf numFmtId="43" fontId="10" fillId="13" borderId="51" xfId="1" applyFont="1" applyFill="1" applyBorder="1" applyAlignment="1" applyProtection="1">
      <alignment horizontal="center" vertical="center" wrapText="1"/>
    </xf>
    <xf numFmtId="43" fontId="10" fillId="13" borderId="48" xfId="1" applyFont="1" applyFill="1" applyBorder="1" applyAlignment="1" applyProtection="1">
      <alignment horizontal="center" vertical="center" wrapText="1"/>
    </xf>
    <xf numFmtId="43" fontId="10" fillId="13" borderId="16" xfId="1" applyFont="1" applyFill="1" applyBorder="1" applyAlignment="1" applyProtection="1">
      <alignment horizontal="center" vertical="center" wrapText="1"/>
    </xf>
    <xf numFmtId="0" fontId="10" fillId="13" borderId="1" xfId="0" applyFont="1" applyFill="1" applyBorder="1"/>
    <xf numFmtId="43" fontId="7" fillId="13" borderId="48" xfId="1" applyFont="1" applyFill="1" applyBorder="1" applyAlignment="1" applyProtection="1">
      <alignment wrapText="1"/>
    </xf>
    <xf numFmtId="43" fontId="7" fillId="13" borderId="49" xfId="1" applyFont="1" applyFill="1" applyBorder="1" applyAlignment="1" applyProtection="1">
      <alignment wrapText="1"/>
    </xf>
    <xf numFmtId="43" fontId="10" fillId="13" borderId="41" xfId="1" applyFont="1" applyFill="1" applyBorder="1" applyAlignment="1" applyProtection="1">
      <alignment horizontal="center" vertical="center" wrapText="1"/>
    </xf>
    <xf numFmtId="43" fontId="7" fillId="13" borderId="23" xfId="1" applyFont="1" applyFill="1" applyBorder="1" applyAlignment="1" applyProtection="1">
      <alignment horizontal="center" vertical="center" wrapText="1"/>
    </xf>
    <xf numFmtId="43" fontId="8" fillId="13" borderId="50" xfId="1" applyFont="1" applyFill="1" applyBorder="1" applyAlignment="1" applyProtection="1">
      <alignment horizontal="center" vertical="center" wrapText="1"/>
    </xf>
    <xf numFmtId="0" fontId="7" fillId="13" borderId="2" xfId="0" applyFont="1" applyFill="1" applyBorder="1" applyAlignment="1">
      <alignment horizontal="left" wrapText="1"/>
    </xf>
    <xf numFmtId="43" fontId="10" fillId="13" borderId="50" xfId="1" applyFont="1" applyFill="1" applyBorder="1" applyAlignment="1" applyProtection="1">
      <alignment wrapText="1"/>
    </xf>
    <xf numFmtId="43" fontId="7" fillId="13" borderId="2" xfId="1" applyFont="1" applyFill="1" applyBorder="1" applyAlignment="1" applyProtection="1">
      <alignment wrapText="1"/>
    </xf>
    <xf numFmtId="10" fontId="10" fillId="13" borderId="2" xfId="2" applyNumberFormat="1" applyFont="1" applyFill="1" applyBorder="1" applyAlignment="1" applyProtection="1">
      <alignment horizontal="center"/>
    </xf>
    <xf numFmtId="43" fontId="32" fillId="13" borderId="56" xfId="1" applyFont="1" applyFill="1" applyBorder="1" applyAlignment="1" applyProtection="1">
      <alignment vertical="center" wrapText="1"/>
    </xf>
    <xf numFmtId="0" fontId="8" fillId="13" borderId="58" xfId="0" applyFont="1" applyFill="1" applyBorder="1" applyAlignment="1">
      <alignment horizontal="left" vertical="center" wrapText="1"/>
    </xf>
    <xf numFmtId="43" fontId="32" fillId="13" borderId="57" xfId="1" applyFont="1" applyFill="1" applyBorder="1" applyAlignment="1" applyProtection="1">
      <alignment vertical="center" wrapText="1"/>
    </xf>
    <xf numFmtId="0" fontId="8" fillId="13" borderId="59" xfId="0" applyFont="1" applyFill="1" applyBorder="1" applyAlignment="1">
      <alignment horizontal="left" vertical="center" wrapText="1"/>
    </xf>
  </cellXfs>
  <cellStyles count="4">
    <cellStyle name="Comma" xfId="1" builtinId="3"/>
    <cellStyle name="Input" xfId="3" builtinId="20"/>
    <cellStyle name="Normal" xfId="0" builtinId="0"/>
    <cellStyle name="Percent" xfId="2" builtinId="5"/>
  </cellStyles>
  <dxfs count="27">
    <dxf>
      <font>
        <color rgb="FF9C0006"/>
      </font>
      <fill>
        <patternFill>
          <bgColor rgb="FFFFC7CE"/>
        </patternFill>
      </fill>
    </dxf>
    <dxf>
      <font>
        <color rgb="FF9C0006"/>
      </font>
      <fill>
        <patternFill>
          <bgColor rgb="FFFFC7CE"/>
        </patternFill>
      </fill>
    </dxf>
    <dxf>
      <font>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color theme="0"/>
      </font>
      <fill>
        <patternFill>
          <bgColor rgb="FFFF0000"/>
        </patternFill>
      </fill>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rgb="FF000000"/>
        <name val="Cambria"/>
        <family val="1"/>
        <scheme val="none"/>
      </font>
      <fill>
        <patternFill patternType="solid">
          <fgColor rgb="FF000000"/>
          <bgColor rgb="FFFFFFFF"/>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fill>
        <patternFill patternType="solid">
          <fgColor indexed="64"/>
          <bgColor theme="0"/>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s>
  <tableStyles count="0" defaultTableStyle="TableStyleMedium2" defaultPivotStyle="PivotStyleLight16"/>
  <colors>
    <mruColors>
      <color rgb="FFD4E8C6"/>
      <color rgb="FFFF0066"/>
      <color rgb="FF24634F"/>
      <color rgb="FFFFF8E5"/>
      <color rgb="FFFFFC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4</xdr:col>
      <xdr:colOff>2280839</xdr:colOff>
      <xdr:row>0</xdr:row>
      <xdr:rowOff>38100</xdr:rowOff>
    </xdr:from>
    <xdr:to>
      <xdr:col>4</xdr:col>
      <xdr:colOff>3355259</xdr:colOff>
      <xdr:row>0</xdr:row>
      <xdr:rowOff>723900</xdr:rowOff>
    </xdr:to>
    <xdr:pic>
      <xdr:nvPicPr>
        <xdr:cNvPr id="14" name="Picture 13">
          <a:extLst>
            <a:ext uri="{FF2B5EF4-FFF2-40B4-BE49-F238E27FC236}">
              <a16:creationId xmlns:a16="http://schemas.microsoft.com/office/drawing/2014/main" id="{00000000-0008-0000-0100-00000E000000}"/>
            </a:ext>
          </a:extLst>
        </xdr:cNvPr>
        <xdr:cNvPicPr/>
      </xdr:nvPicPr>
      <xdr:blipFill>
        <a:blip xmlns:r="http://schemas.openxmlformats.org/officeDocument/2006/relationships" r:embed="rId1"/>
        <a:srcRect l="10615" t="23152" r="11330" b="10959"/>
        <a:stretch>
          <a:fillRect/>
        </a:stretch>
      </xdr:blipFill>
      <xdr:spPr>
        <a:xfrm>
          <a:off x="5576489" y="38100"/>
          <a:ext cx="1074420" cy="685800"/>
        </a:xfrm>
        <a:prstGeom prst="rect">
          <a:avLst/>
        </a:prstGeom>
        <a:noFill/>
        <a:ln>
          <a:noFill/>
          <a:prstDash/>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296861</xdr:colOff>
      <xdr:row>1</xdr:row>
      <xdr:rowOff>39697</xdr:rowOff>
    </xdr:from>
    <xdr:to>
      <xdr:col>6</xdr:col>
      <xdr:colOff>1122996</xdr:colOff>
      <xdr:row>4</xdr:row>
      <xdr:rowOff>8218</xdr:rowOff>
    </xdr:to>
    <xdr:pic>
      <xdr:nvPicPr>
        <xdr:cNvPr id="4" name="Picture 3">
          <a:extLst>
            <a:ext uri="{FF2B5EF4-FFF2-40B4-BE49-F238E27FC236}">
              <a16:creationId xmlns:a16="http://schemas.microsoft.com/office/drawing/2014/main" id="{3473423D-EBEC-41B3-9297-32203F7912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45111" y="222260"/>
          <a:ext cx="826135" cy="513033"/>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6C7F4FD-462C-4EE3-A4C8-5209653FC52E}" name="Table1" displayName="Table1" ref="A1:A35" totalsRowShown="0" headerRowDxfId="26" dataDxfId="25">
  <autoFilter ref="A1:A35" xr:uid="{BF07EF22-6D5B-4F3A-A758-2099ABC6760F}"/>
  <tableColumns count="1">
    <tableColumn id="1" xr3:uid="{D92FFDF9-4F42-4FA9-91C6-395DA650DBE4}" name="Budget Categories" dataDxfId="2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CEE3FE4-4E59-41DD-81EF-95EB93270AC1}" name="Table2" displayName="Table2" ref="A37:A43" totalsRowShown="0" headerRowDxfId="23" dataDxfId="22">
  <autoFilter ref="A37:A43" xr:uid="{3BBD1536-96B3-4696-9840-62C1C3B7CEAF}"/>
  <tableColumns count="1">
    <tableColumn id="1" xr3:uid="{35B98F20-650F-42AF-9B9C-8BD50E6E5673}" name="Choose percentage" dataDxfId="21"/>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2D20427-9AB4-4771-829D-8DFC5B990C50}" name="Table14" displayName="Table14" ref="A1:C7" totalsRowShown="0" headerRowDxfId="20" dataDxfId="19">
  <autoFilter ref="A1:C7" xr:uid="{BF07EF22-6D5B-4F3A-A758-2099ABC6760F}"/>
  <tableColumns count="3">
    <tableColumn id="1" xr3:uid="{4B25DAFD-72F8-4CCB-95FF-5E7390EE4ECA}" name="Applicable Policy" dataDxfId="18"/>
    <tableColumn id="2" xr3:uid="{2514A978-F347-40A6-A954-40F43C483255}" name="Reallocation Threshold" dataDxfId="17"/>
    <tableColumn id="3" xr3:uid="{7E06EF4C-915E-482F-A5BA-7C00FEA416C7}" name="PMC Threshold" dataDxfId="1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8BD5985-6180-4431-9E02-5E82C320645E}" name="Table25" displayName="Table25" ref="A9:A15" totalsRowShown="0" headerRowDxfId="15" dataDxfId="14">
  <autoFilter ref="A9:A15" xr:uid="{3BBD1536-96B3-4696-9840-62C1C3B7CEAF}"/>
  <tableColumns count="1">
    <tableColumn id="1" xr3:uid="{08FD96C2-F0E7-4D0C-8533-392BEE957A69}" name="Choose percentage" dataDxfId="13"/>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77BB1-2350-479E-9EE6-D80C78D19023}">
  <sheetPr codeName="Sheet1"/>
  <dimension ref="B1:E30"/>
  <sheetViews>
    <sheetView showGridLines="0" zoomScaleNormal="100" workbookViewId="0">
      <pane ySplit="3" topLeftCell="A17" activePane="bottomLeft" state="frozen"/>
      <selection pane="bottomLeft" activeCell="J21" sqref="J21"/>
    </sheetView>
  </sheetViews>
  <sheetFormatPr defaultColWidth="8.85546875" defaultRowHeight="15" x14ac:dyDescent="0.25"/>
  <cols>
    <col min="1" max="1" width="4.140625" customWidth="1"/>
    <col min="2" max="2" width="8.140625" customWidth="1"/>
    <col min="3" max="3" width="8.42578125" style="56" customWidth="1"/>
    <col min="4" max="4" width="28.42578125" customWidth="1"/>
    <col min="5" max="5" width="50.42578125" customWidth="1"/>
    <col min="6" max="7" width="4.140625" customWidth="1"/>
  </cols>
  <sheetData>
    <row r="1" spans="2:5" ht="63" customHeight="1" x14ac:dyDescent="0.25"/>
    <row r="2" spans="2:5" s="59" customFormat="1" ht="33" customHeight="1" x14ac:dyDescent="0.3">
      <c r="B2" s="128" t="s">
        <v>72</v>
      </c>
      <c r="C2" s="128"/>
      <c r="D2" s="128"/>
      <c r="E2" s="128"/>
    </row>
    <row r="3" spans="2:5" ht="3" customHeight="1" x14ac:dyDescent="0.25">
      <c r="B3" s="57"/>
      <c r="C3" s="57"/>
      <c r="D3" s="57"/>
      <c r="E3" s="57"/>
    </row>
    <row r="4" spans="2:5" s="62" customFormat="1" ht="33" customHeight="1" x14ac:dyDescent="0.25">
      <c r="B4" s="60">
        <v>1</v>
      </c>
      <c r="C4" s="127" t="s">
        <v>42</v>
      </c>
      <c r="D4" s="127"/>
      <c r="E4" s="61" t="s">
        <v>51</v>
      </c>
    </row>
    <row r="5" spans="2:5" s="62" customFormat="1" ht="30.6" customHeight="1" x14ac:dyDescent="0.25">
      <c r="B5" s="63"/>
      <c r="C5" s="64" t="s">
        <v>35</v>
      </c>
      <c r="D5" s="65"/>
      <c r="E5" s="66"/>
    </row>
    <row r="6" spans="2:5" s="62" customFormat="1" ht="33" customHeight="1" x14ac:dyDescent="0.25">
      <c r="B6" s="60">
        <v>2</v>
      </c>
      <c r="C6" s="127" t="s">
        <v>23</v>
      </c>
      <c r="D6" s="127"/>
      <c r="E6" s="61" t="s">
        <v>56</v>
      </c>
    </row>
    <row r="7" spans="2:5" s="62" customFormat="1" ht="60.75" customHeight="1" x14ac:dyDescent="0.25">
      <c r="B7" s="60">
        <v>3</v>
      </c>
      <c r="C7" s="127" t="s">
        <v>3</v>
      </c>
      <c r="D7" s="127"/>
      <c r="E7" s="67" t="s">
        <v>49</v>
      </c>
    </row>
    <row r="8" spans="2:5" s="62" customFormat="1" ht="33" customHeight="1" x14ac:dyDescent="0.25">
      <c r="B8" s="60">
        <v>4</v>
      </c>
      <c r="C8" s="127" t="s">
        <v>62</v>
      </c>
      <c r="D8" s="127"/>
      <c r="E8" s="68" t="s">
        <v>39</v>
      </c>
    </row>
    <row r="9" spans="2:5" s="58" customFormat="1" ht="33" customHeight="1" x14ac:dyDescent="0.25">
      <c r="B9" s="60">
        <v>5</v>
      </c>
      <c r="C9" s="69"/>
      <c r="D9" s="70" t="s">
        <v>37</v>
      </c>
      <c r="E9" s="68" t="s">
        <v>46</v>
      </c>
    </row>
    <row r="10" spans="2:5" s="58" customFormat="1" ht="65.099999999999994" customHeight="1" x14ac:dyDescent="0.25">
      <c r="B10" s="60">
        <v>6</v>
      </c>
      <c r="C10" s="127" t="s">
        <v>34</v>
      </c>
      <c r="D10" s="127"/>
      <c r="E10" s="68" t="s">
        <v>55</v>
      </c>
    </row>
    <row r="11" spans="2:5" s="58" customFormat="1" ht="50.1" customHeight="1" x14ac:dyDescent="0.25">
      <c r="B11" s="60">
        <v>7</v>
      </c>
      <c r="C11" s="69"/>
      <c r="D11" s="70" t="s">
        <v>67</v>
      </c>
      <c r="E11" s="120" t="s">
        <v>70</v>
      </c>
    </row>
    <row r="12" spans="2:5" s="58" customFormat="1" ht="50.1" customHeight="1" x14ac:dyDescent="0.25">
      <c r="B12" s="60">
        <v>8</v>
      </c>
      <c r="C12" s="127" t="s">
        <v>48</v>
      </c>
      <c r="D12" s="127"/>
      <c r="E12" s="61" t="s">
        <v>58</v>
      </c>
    </row>
    <row r="13" spans="2:5" s="58" customFormat="1" ht="126" x14ac:dyDescent="0.25">
      <c r="B13" s="60">
        <v>9</v>
      </c>
      <c r="C13" s="127" t="s">
        <v>38</v>
      </c>
      <c r="D13" s="127"/>
      <c r="E13" s="67" t="s">
        <v>73</v>
      </c>
    </row>
    <row r="14" spans="2:5" s="58" customFormat="1" ht="47.25" x14ac:dyDescent="0.25">
      <c r="B14" s="60">
        <v>10</v>
      </c>
      <c r="C14" s="127" t="s">
        <v>4</v>
      </c>
      <c r="D14" s="127"/>
      <c r="E14" s="67" t="s">
        <v>50</v>
      </c>
    </row>
    <row r="15" spans="2:5" s="58" customFormat="1" ht="111.75" customHeight="1" x14ac:dyDescent="0.25">
      <c r="B15" s="60">
        <v>11</v>
      </c>
      <c r="C15" s="127" t="s">
        <v>22</v>
      </c>
      <c r="D15" s="127"/>
      <c r="E15" s="67" t="s">
        <v>59</v>
      </c>
    </row>
    <row r="16" spans="2:5" s="58" customFormat="1" ht="66" customHeight="1" x14ac:dyDescent="0.25">
      <c r="B16" s="63"/>
      <c r="C16" s="64" t="s">
        <v>30</v>
      </c>
      <c r="D16" s="65"/>
      <c r="E16" s="66"/>
    </row>
    <row r="17" spans="2:5" s="58" customFormat="1" ht="66.75" customHeight="1" x14ac:dyDescent="0.25">
      <c r="B17" s="60">
        <v>12</v>
      </c>
      <c r="C17" s="127" t="s">
        <v>3</v>
      </c>
      <c r="D17" s="127"/>
      <c r="E17" s="67" t="s">
        <v>57</v>
      </c>
    </row>
    <row r="18" spans="2:5" s="58" customFormat="1" ht="63" customHeight="1" x14ac:dyDescent="0.25">
      <c r="B18" s="60">
        <v>13</v>
      </c>
      <c r="C18" s="127" t="s">
        <v>36</v>
      </c>
      <c r="D18" s="127"/>
      <c r="E18" s="67" t="s">
        <v>45</v>
      </c>
    </row>
    <row r="19" spans="2:5" s="58" customFormat="1" ht="33" customHeight="1" x14ac:dyDescent="0.25">
      <c r="B19" s="60">
        <v>14</v>
      </c>
      <c r="C19" s="127" t="s">
        <v>44</v>
      </c>
      <c r="D19" s="127"/>
      <c r="E19" s="67" t="s">
        <v>45</v>
      </c>
    </row>
    <row r="20" spans="2:5" s="58" customFormat="1" ht="51.75" customHeight="1" x14ac:dyDescent="0.25">
      <c r="B20" s="60">
        <v>15</v>
      </c>
      <c r="C20" s="127" t="s">
        <v>47</v>
      </c>
      <c r="D20" s="127"/>
      <c r="E20" s="67" t="s">
        <v>45</v>
      </c>
    </row>
    <row r="21" spans="2:5" s="58" customFormat="1" ht="33" customHeight="1" x14ac:dyDescent="0.25">
      <c r="B21" s="60">
        <v>16</v>
      </c>
      <c r="C21" s="127" t="s">
        <v>5</v>
      </c>
      <c r="D21" s="127"/>
      <c r="E21" s="67" t="s">
        <v>45</v>
      </c>
    </row>
    <row r="22" spans="2:5" s="58" customFormat="1" ht="33" customHeight="1" x14ac:dyDescent="0.25">
      <c r="B22" s="60">
        <v>17</v>
      </c>
      <c r="C22" s="127" t="s">
        <v>38</v>
      </c>
      <c r="D22" s="127"/>
      <c r="E22" s="67" t="s">
        <v>45</v>
      </c>
    </row>
    <row r="23" spans="2:5" s="58" customFormat="1" ht="39.75" customHeight="1" x14ac:dyDescent="0.25">
      <c r="B23" s="60">
        <v>18</v>
      </c>
      <c r="C23" s="127" t="s">
        <v>4</v>
      </c>
      <c r="D23" s="127"/>
      <c r="E23" s="67" t="s">
        <v>40</v>
      </c>
    </row>
    <row r="24" spans="2:5" s="58" customFormat="1" ht="99" customHeight="1" x14ac:dyDescent="0.25">
      <c r="B24" s="60">
        <v>19</v>
      </c>
      <c r="C24" s="127" t="s">
        <v>28</v>
      </c>
      <c r="D24" s="127"/>
      <c r="E24" s="67" t="s">
        <v>68</v>
      </c>
    </row>
    <row r="25" spans="2:5" ht="27" customHeight="1" x14ac:dyDescent="0.25">
      <c r="B25" s="58"/>
      <c r="C25" s="71"/>
      <c r="D25" s="58"/>
      <c r="E25" s="58"/>
    </row>
    <row r="26" spans="2:5" ht="27" customHeight="1" x14ac:dyDescent="0.25"/>
    <row r="27" spans="2:5" ht="27" customHeight="1" x14ac:dyDescent="0.25"/>
    <row r="28" spans="2:5" ht="27" customHeight="1" x14ac:dyDescent="0.25">
      <c r="E28" s="93"/>
    </row>
    <row r="29" spans="2:5" ht="34.5" customHeight="1" x14ac:dyDescent="0.25">
      <c r="E29" s="93"/>
    </row>
    <row r="30" spans="2:5" ht="27" customHeight="1" x14ac:dyDescent="0.25"/>
  </sheetData>
  <mergeCells count="18">
    <mergeCell ref="C24:D24"/>
    <mergeCell ref="C23:D23"/>
    <mergeCell ref="C22:D22"/>
    <mergeCell ref="C20:D20"/>
    <mergeCell ref="C21:D21"/>
    <mergeCell ref="C17:D17"/>
    <mergeCell ref="C18:D18"/>
    <mergeCell ref="C19:D19"/>
    <mergeCell ref="C15:D15"/>
    <mergeCell ref="B2:E2"/>
    <mergeCell ref="C12:D12"/>
    <mergeCell ref="C13:D13"/>
    <mergeCell ref="C14:D14"/>
    <mergeCell ref="C6:D6"/>
    <mergeCell ref="C4:D4"/>
    <mergeCell ref="C7:D7"/>
    <mergeCell ref="C8:D8"/>
    <mergeCell ref="C10:D10"/>
  </mergeCells>
  <dataValidations disablePrompts="1" count="1">
    <dataValidation type="list" allowBlank="1" showInputMessage="1" showErrorMessage="1" sqref="H9" xr:uid="{6BC80B67-C6C8-4F8A-A0A4-7487592726DA}">
      <formula1>#REF!</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90C30-6AC2-4648-AAD7-A27DF9EA898D}">
  <sheetPr codeName="Sheet2">
    <tabColor theme="9" tint="-0.249977111117893"/>
  </sheetPr>
  <dimension ref="B4:M41"/>
  <sheetViews>
    <sheetView showGridLines="0" showRuler="0" view="pageBreakPreview" topLeftCell="A17" zoomScaleNormal="140" zoomScaleSheetLayoutView="100" workbookViewId="0">
      <selection activeCell="E21" sqref="E21:F21"/>
    </sheetView>
  </sheetViews>
  <sheetFormatPr defaultColWidth="8.85546875" defaultRowHeight="15" x14ac:dyDescent="0.25"/>
  <cols>
    <col min="6" max="6" width="28" customWidth="1"/>
    <col min="7" max="7" width="20" customWidth="1"/>
    <col min="8" max="8" width="10.42578125" customWidth="1"/>
    <col min="11" max="11" width="9.140625" customWidth="1"/>
  </cols>
  <sheetData>
    <row r="4" spans="2:3" x14ac:dyDescent="0.25">
      <c r="C4" s="95"/>
    </row>
    <row r="5" spans="2:3" x14ac:dyDescent="0.25">
      <c r="C5" s="95"/>
    </row>
    <row r="6" spans="2:3" x14ac:dyDescent="0.25">
      <c r="C6" s="95"/>
    </row>
    <row r="7" spans="2:3" x14ac:dyDescent="0.25">
      <c r="C7" s="95"/>
    </row>
    <row r="8" spans="2:3" ht="33.75" x14ac:dyDescent="0.5">
      <c r="B8" s="96" t="s">
        <v>32</v>
      </c>
    </row>
    <row r="9" spans="2:3" ht="33.75" x14ac:dyDescent="0.5">
      <c r="B9" s="96" t="s">
        <v>33</v>
      </c>
    </row>
    <row r="10" spans="2:3" ht="46.5" x14ac:dyDescent="0.7">
      <c r="B10" s="97" t="s">
        <v>34</v>
      </c>
    </row>
    <row r="11" spans="2:3" ht="46.5" x14ac:dyDescent="0.7">
      <c r="B11" s="97" t="s">
        <v>54</v>
      </c>
    </row>
    <row r="21" spans="2:13" ht="30.75" customHeight="1" x14ac:dyDescent="0.25">
      <c r="B21" s="132" t="s">
        <v>0</v>
      </c>
      <c r="C21" s="133"/>
      <c r="D21" s="133"/>
      <c r="E21" s="129" t="s">
        <v>43</v>
      </c>
      <c r="F21" s="130"/>
      <c r="G21" s="98"/>
    </row>
    <row r="22" spans="2:13" ht="32.25" customHeight="1" x14ac:dyDescent="0.25">
      <c r="B22" s="134" t="s">
        <v>1</v>
      </c>
      <c r="C22" s="135"/>
      <c r="D22" s="135"/>
      <c r="E22" s="131" t="s">
        <v>41</v>
      </c>
      <c r="F22" s="131"/>
    </row>
    <row r="23" spans="2:13" ht="32.25" customHeight="1" x14ac:dyDescent="0.25">
      <c r="B23" s="134" t="s">
        <v>2</v>
      </c>
      <c r="C23" s="135"/>
      <c r="D23" s="135"/>
      <c r="E23" s="136">
        <v>44266</v>
      </c>
      <c r="F23" s="136"/>
    </row>
    <row r="25" spans="2:13" ht="20.25" x14ac:dyDescent="0.25">
      <c r="M25" s="99"/>
    </row>
    <row r="26" spans="2:13" ht="20.25" x14ac:dyDescent="0.25">
      <c r="M26" s="99"/>
    </row>
    <row r="27" spans="2:13" ht="39.950000000000003" customHeight="1" x14ac:dyDescent="0.25">
      <c r="M27" s="99"/>
    </row>
    <row r="28" spans="2:13" ht="39.950000000000003" customHeight="1" x14ac:dyDescent="0.25"/>
    <row r="30" spans="2:13" ht="60" customHeight="1" x14ac:dyDescent="0.25"/>
    <row r="31" spans="2:13" ht="29.25" customHeight="1" x14ac:dyDescent="0.25"/>
    <row r="32" spans="2:13" ht="60" customHeight="1" x14ac:dyDescent="0.25"/>
    <row r="33" spans="3:7" ht="36.75" customHeight="1" x14ac:dyDescent="0.25"/>
    <row r="34" spans="3:7" ht="15" customHeight="1" x14ac:dyDescent="0.25">
      <c r="C34" s="100"/>
      <c r="D34" s="100"/>
      <c r="E34" s="100"/>
      <c r="F34" s="100"/>
      <c r="G34" s="100"/>
    </row>
    <row r="35" spans="3:7" ht="24.95" customHeight="1" x14ac:dyDescent="0.25"/>
    <row r="36" spans="3:7" ht="24.95" customHeight="1" x14ac:dyDescent="0.25"/>
    <row r="37" spans="3:7" ht="19.5" customHeight="1" x14ac:dyDescent="0.25"/>
    <row r="38" spans="3:7" ht="39.950000000000003" customHeight="1" x14ac:dyDescent="0.25"/>
    <row r="39" spans="3:7" ht="28.5" customHeight="1" x14ac:dyDescent="0.25"/>
    <row r="40" spans="3:7" ht="39.950000000000003" customHeight="1" x14ac:dyDescent="0.25"/>
    <row r="41" spans="3:7" ht="31.5" customHeight="1" x14ac:dyDescent="0.25"/>
  </sheetData>
  <sheetProtection sheet="1" objects="1" scenarios="1"/>
  <mergeCells count="6">
    <mergeCell ref="E21:F21"/>
    <mergeCell ref="E22:F22"/>
    <mergeCell ref="B21:D21"/>
    <mergeCell ref="B22:D22"/>
    <mergeCell ref="B23:D23"/>
    <mergeCell ref="E23:F23"/>
  </mergeCells>
  <pageMargins left="0.25" right="0.25"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9091E-40D5-4183-A11F-5A5F8D4AFE5B}">
  <sheetPr codeName="Sheet3">
    <tabColor theme="9" tint="-0.249977111117893"/>
  </sheetPr>
  <dimension ref="A2:M107"/>
  <sheetViews>
    <sheetView showGridLines="0" tabSelected="1" topLeftCell="A57" zoomScaleNormal="100" zoomScaleSheetLayoutView="55" workbookViewId="0">
      <selection activeCell="E86" sqref="E86"/>
    </sheetView>
  </sheetViews>
  <sheetFormatPr defaultColWidth="8.85546875" defaultRowHeight="15" x14ac:dyDescent="0.25"/>
  <cols>
    <col min="1" max="1" width="1.85546875" style="49" customWidth="1"/>
    <col min="2" max="3" width="31.42578125" style="50" customWidth="1"/>
    <col min="4" max="4" width="31" style="50" customWidth="1"/>
    <col min="5" max="5" width="25.42578125" style="50" customWidth="1"/>
    <col min="6" max="6" width="28.42578125" style="50" customWidth="1"/>
    <col min="7" max="7" width="25.42578125" style="50" customWidth="1"/>
    <col min="8" max="9" width="20.42578125" style="50" customWidth="1"/>
    <col min="10" max="10" width="55" customWidth="1"/>
    <col min="11" max="11" width="1.42578125" customWidth="1"/>
    <col min="12" max="12" width="10.42578125" bestFit="1" customWidth="1"/>
    <col min="13" max="13" width="9.42578125" bestFit="1" customWidth="1"/>
  </cols>
  <sheetData>
    <row r="2" spans="1:10" ht="21.6" customHeight="1" x14ac:dyDescent="0.25">
      <c r="B2" s="147" t="s">
        <v>53</v>
      </c>
      <c r="C2" s="157"/>
      <c r="D2" s="148"/>
      <c r="E2" s="148"/>
      <c r="F2" s="149" t="str">
        <f>'Cover Page'!E21&amp;" "&amp;'Cover Page'!E22</f>
        <v>XXX-RS-00X Ministry of Environment</v>
      </c>
      <c r="G2" s="149"/>
      <c r="H2" s="149"/>
      <c r="I2" s="149"/>
      <c r="J2" s="149"/>
    </row>
    <row r="3" spans="1:10" ht="3.6" customHeight="1" thickBot="1" x14ac:dyDescent="0.3"/>
    <row r="4" spans="1:10" s="8" customFormat="1" ht="25.5" customHeight="1" thickBot="1" x14ac:dyDescent="0.25">
      <c r="A4" s="7"/>
      <c r="B4" s="150" t="s">
        <v>23</v>
      </c>
      <c r="C4" s="150" t="s">
        <v>74</v>
      </c>
      <c r="D4" s="150" t="s">
        <v>3</v>
      </c>
      <c r="E4" s="153" t="s">
        <v>26</v>
      </c>
      <c r="F4" s="154"/>
      <c r="G4" s="155"/>
      <c r="H4" s="150" t="s">
        <v>24</v>
      </c>
      <c r="I4" s="150" t="s">
        <v>4</v>
      </c>
      <c r="J4" s="150" t="s">
        <v>22</v>
      </c>
    </row>
    <row r="5" spans="1:10" s="8" customFormat="1" ht="18.75" customHeight="1" x14ac:dyDescent="0.2">
      <c r="A5" s="7"/>
      <c r="B5" s="151"/>
      <c r="C5" s="151"/>
      <c r="D5" s="151"/>
      <c r="E5" s="2" t="s">
        <v>62</v>
      </c>
      <c r="F5" s="102" t="s">
        <v>44</v>
      </c>
      <c r="G5" s="101" t="s">
        <v>48</v>
      </c>
      <c r="H5" s="151"/>
      <c r="I5" s="151"/>
      <c r="J5" s="151"/>
    </row>
    <row r="6" spans="1:10" s="8" customFormat="1" ht="15" customHeight="1" thickBot="1" x14ac:dyDescent="0.25">
      <c r="A6" s="7"/>
      <c r="B6" s="152"/>
      <c r="C6" s="152"/>
      <c r="D6" s="152"/>
      <c r="E6" s="94" t="s">
        <v>31</v>
      </c>
      <c r="F6" s="121" t="s">
        <v>69</v>
      </c>
      <c r="G6" s="103" t="s">
        <v>61</v>
      </c>
      <c r="H6" s="44">
        <f>'Cover Page'!E23</f>
        <v>44266</v>
      </c>
      <c r="I6" s="152"/>
      <c r="J6" s="152"/>
    </row>
    <row r="7" spans="1:10" s="8" customFormat="1" ht="12.75" x14ac:dyDescent="0.2">
      <c r="A7" s="7"/>
      <c r="B7" s="161"/>
      <c r="C7" s="137"/>
      <c r="D7" s="82"/>
      <c r="E7" s="9"/>
      <c r="F7" s="10"/>
      <c r="G7" s="3">
        <f t="shared" ref="G7" si="0">E7+F7</f>
        <v>0</v>
      </c>
      <c r="H7" s="88"/>
      <c r="I7" s="92">
        <f>G7-H7</f>
        <v>0</v>
      </c>
      <c r="J7" s="11"/>
    </row>
    <row r="8" spans="1:10" s="8" customFormat="1" ht="15" customHeight="1" x14ac:dyDescent="0.2">
      <c r="A8" s="7"/>
      <c r="B8" s="162"/>
      <c r="C8" s="138"/>
      <c r="D8" s="83"/>
      <c r="E8" s="12"/>
      <c r="F8" s="13"/>
      <c r="G8" s="3"/>
      <c r="H8" s="89"/>
      <c r="I8" s="4">
        <f t="shared" ref="I8:I13" si="1">G8-H8</f>
        <v>0</v>
      </c>
      <c r="J8" s="14"/>
    </row>
    <row r="9" spans="1:10" s="8" customFormat="1" ht="15" customHeight="1" x14ac:dyDescent="0.2">
      <c r="A9" s="7"/>
      <c r="B9" s="162"/>
      <c r="C9" s="138"/>
      <c r="D9" s="83"/>
      <c r="E9" s="12"/>
      <c r="F9" s="13"/>
      <c r="G9" s="3"/>
      <c r="H9" s="89"/>
      <c r="I9" s="4">
        <f t="shared" si="1"/>
        <v>0</v>
      </c>
      <c r="J9" s="14"/>
    </row>
    <row r="10" spans="1:10" s="8" customFormat="1" ht="15" customHeight="1" x14ac:dyDescent="0.2">
      <c r="A10" s="7"/>
      <c r="B10" s="162"/>
      <c r="C10" s="138"/>
      <c r="D10" s="84"/>
      <c r="E10" s="15"/>
      <c r="F10" s="16"/>
      <c r="G10" s="3"/>
      <c r="H10" s="89"/>
      <c r="I10" s="4">
        <f t="shared" ref="I10" si="2">G10-H10</f>
        <v>0</v>
      </c>
      <c r="J10" s="17"/>
    </row>
    <row r="11" spans="1:10" s="8" customFormat="1" ht="15" customHeight="1" x14ac:dyDescent="0.2">
      <c r="A11" s="7"/>
      <c r="B11" s="162"/>
      <c r="C11" s="138"/>
      <c r="D11" s="84"/>
      <c r="E11" s="15"/>
      <c r="F11" s="16"/>
      <c r="G11" s="3"/>
      <c r="H11" s="89"/>
      <c r="I11" s="4">
        <f t="shared" si="1"/>
        <v>0</v>
      </c>
      <c r="J11" s="17"/>
    </row>
    <row r="12" spans="1:10" s="8" customFormat="1" ht="15" customHeight="1" x14ac:dyDescent="0.2">
      <c r="A12" s="7"/>
      <c r="B12" s="162"/>
      <c r="C12" s="138"/>
      <c r="D12" s="84"/>
      <c r="E12" s="15"/>
      <c r="F12" s="16"/>
      <c r="G12" s="3"/>
      <c r="H12" s="89"/>
      <c r="I12" s="4">
        <f t="shared" si="1"/>
        <v>0</v>
      </c>
      <c r="J12" s="17"/>
    </row>
    <row r="13" spans="1:10" s="8" customFormat="1" ht="15" customHeight="1" x14ac:dyDescent="0.2">
      <c r="A13" s="7"/>
      <c r="B13" s="162"/>
      <c r="C13" s="138"/>
      <c r="D13" s="84"/>
      <c r="E13" s="15"/>
      <c r="F13" s="16"/>
      <c r="G13" s="3"/>
      <c r="H13" s="90"/>
      <c r="I13" s="4">
        <f t="shared" si="1"/>
        <v>0</v>
      </c>
      <c r="J13" s="17"/>
    </row>
    <row r="14" spans="1:10" s="8" customFormat="1" ht="15.75" customHeight="1" thickBot="1" x14ac:dyDescent="0.25">
      <c r="A14" s="7"/>
      <c r="B14" s="162"/>
      <c r="C14" s="139"/>
      <c r="D14" s="176"/>
      <c r="E14" s="177">
        <f>SUM(E7:E13)</f>
        <v>0</v>
      </c>
      <c r="F14" s="178">
        <f>SUM(F7:F13)</f>
        <v>0</v>
      </c>
      <c r="G14" s="179">
        <f>SUM(G7:G13)</f>
        <v>0</v>
      </c>
      <c r="H14" s="180">
        <f>SUM(H7:H13)</f>
        <v>0</v>
      </c>
      <c r="I14" s="181">
        <f>SUM(I7:I13)</f>
        <v>0</v>
      </c>
      <c r="J14" s="182"/>
    </row>
    <row r="15" spans="1:10" s="8" customFormat="1" ht="15" customHeight="1" x14ac:dyDescent="0.2">
      <c r="A15" s="7"/>
      <c r="B15" s="162"/>
      <c r="C15" s="137"/>
      <c r="D15" s="82"/>
      <c r="E15" s="18"/>
      <c r="F15" s="19"/>
      <c r="G15" s="3">
        <f t="shared" ref="G15:G21" si="3">E15+F15</f>
        <v>0</v>
      </c>
      <c r="H15" s="88"/>
      <c r="I15" s="4">
        <f t="shared" ref="I15:I21" si="4">G15-H15</f>
        <v>0</v>
      </c>
      <c r="J15" s="20"/>
    </row>
    <row r="16" spans="1:10" s="8" customFormat="1" ht="15" customHeight="1" x14ac:dyDescent="0.2">
      <c r="A16" s="7"/>
      <c r="B16" s="162"/>
      <c r="C16" s="138"/>
      <c r="D16" s="83"/>
      <c r="E16" s="21"/>
      <c r="F16" s="22"/>
      <c r="G16" s="3">
        <f t="shared" si="3"/>
        <v>0</v>
      </c>
      <c r="H16" s="89"/>
      <c r="I16" s="4">
        <f t="shared" si="4"/>
        <v>0</v>
      </c>
      <c r="J16" s="23"/>
    </row>
    <row r="17" spans="1:13" s="8" customFormat="1" ht="15" customHeight="1" x14ac:dyDescent="0.2">
      <c r="A17" s="7"/>
      <c r="B17" s="162"/>
      <c r="C17" s="138"/>
      <c r="D17" s="83"/>
      <c r="E17" s="21"/>
      <c r="F17" s="22"/>
      <c r="G17" s="3">
        <f t="shared" si="3"/>
        <v>0</v>
      </c>
      <c r="H17" s="89"/>
      <c r="I17" s="4">
        <f t="shared" si="4"/>
        <v>0</v>
      </c>
      <c r="J17" s="23"/>
    </row>
    <row r="18" spans="1:13" s="8" customFormat="1" ht="15" customHeight="1" x14ac:dyDescent="0.2">
      <c r="A18" s="7"/>
      <c r="B18" s="162"/>
      <c r="C18" s="138"/>
      <c r="D18" s="84"/>
      <c r="E18" s="21"/>
      <c r="F18" s="22"/>
      <c r="G18" s="3">
        <f t="shared" si="3"/>
        <v>0</v>
      </c>
      <c r="H18" s="89"/>
      <c r="I18" s="4">
        <f t="shared" si="4"/>
        <v>0</v>
      </c>
      <c r="J18" s="23"/>
      <c r="K18" s="24"/>
      <c r="L18" s="24"/>
      <c r="M18" s="24"/>
    </row>
    <row r="19" spans="1:13" s="8" customFormat="1" ht="15" customHeight="1" x14ac:dyDescent="0.2">
      <c r="A19" s="7"/>
      <c r="B19" s="162"/>
      <c r="C19" s="138"/>
      <c r="D19" s="84"/>
      <c r="E19" s="25"/>
      <c r="F19" s="26"/>
      <c r="G19" s="3">
        <f t="shared" si="3"/>
        <v>0</v>
      </c>
      <c r="H19" s="90"/>
      <c r="I19" s="4">
        <f t="shared" si="4"/>
        <v>0</v>
      </c>
      <c r="J19" s="17"/>
      <c r="M19" s="27"/>
    </row>
    <row r="20" spans="1:13" s="8" customFormat="1" ht="15" customHeight="1" x14ac:dyDescent="0.2">
      <c r="A20" s="7"/>
      <c r="B20" s="162"/>
      <c r="C20" s="138"/>
      <c r="D20" s="84"/>
      <c r="E20" s="25"/>
      <c r="F20" s="26"/>
      <c r="G20" s="3">
        <f t="shared" si="3"/>
        <v>0</v>
      </c>
      <c r="H20" s="90"/>
      <c r="I20" s="4">
        <f t="shared" si="4"/>
        <v>0</v>
      </c>
      <c r="J20" s="17"/>
    </row>
    <row r="21" spans="1:13" s="8" customFormat="1" ht="15" customHeight="1" x14ac:dyDescent="0.2">
      <c r="A21" s="7"/>
      <c r="B21" s="162"/>
      <c r="C21" s="138"/>
      <c r="D21" s="84"/>
      <c r="E21" s="25"/>
      <c r="F21" s="26"/>
      <c r="G21" s="3">
        <f t="shared" si="3"/>
        <v>0</v>
      </c>
      <c r="H21" s="90"/>
      <c r="I21" s="4">
        <f t="shared" si="4"/>
        <v>0</v>
      </c>
      <c r="J21" s="17"/>
    </row>
    <row r="22" spans="1:13" s="8" customFormat="1" ht="15.75" customHeight="1" thickBot="1" x14ac:dyDescent="0.25">
      <c r="A22" s="7"/>
      <c r="B22" s="162"/>
      <c r="C22" s="139"/>
      <c r="D22" s="176"/>
      <c r="E22" s="177">
        <f>SUM(E15:E21)</f>
        <v>0</v>
      </c>
      <c r="F22" s="178">
        <f>SUM(F15:F21)</f>
        <v>0</v>
      </c>
      <c r="G22" s="179">
        <f>SUM(G15:G21)</f>
        <v>0</v>
      </c>
      <c r="H22" s="180">
        <f>SUM(H15:H21)</f>
        <v>0</v>
      </c>
      <c r="I22" s="181">
        <f>SUM(I15:I21)</f>
        <v>0</v>
      </c>
      <c r="J22" s="182"/>
    </row>
    <row r="23" spans="1:13" s="8" customFormat="1" ht="15" customHeight="1" x14ac:dyDescent="0.2">
      <c r="A23" s="7"/>
      <c r="B23" s="162"/>
      <c r="C23" s="137"/>
      <c r="D23" s="82"/>
      <c r="E23" s="18"/>
      <c r="F23" s="19"/>
      <c r="G23" s="3">
        <f t="shared" ref="G23:G29" si="5">E23+F23</f>
        <v>0</v>
      </c>
      <c r="H23" s="88"/>
      <c r="I23" s="4">
        <f t="shared" ref="I23:I29" si="6">G23-H23</f>
        <v>0</v>
      </c>
      <c r="J23" s="20"/>
    </row>
    <row r="24" spans="1:13" s="8" customFormat="1" ht="15" customHeight="1" x14ac:dyDescent="0.2">
      <c r="A24" s="7"/>
      <c r="B24" s="162"/>
      <c r="C24" s="138"/>
      <c r="D24" s="83"/>
      <c r="E24" s="21"/>
      <c r="F24" s="22"/>
      <c r="G24" s="3">
        <f t="shared" si="5"/>
        <v>0</v>
      </c>
      <c r="H24" s="89"/>
      <c r="I24" s="4">
        <f t="shared" si="6"/>
        <v>0</v>
      </c>
      <c r="J24" s="23"/>
    </row>
    <row r="25" spans="1:13" s="8" customFormat="1" ht="15" customHeight="1" x14ac:dyDescent="0.2">
      <c r="A25" s="7"/>
      <c r="B25" s="162"/>
      <c r="C25" s="138"/>
      <c r="D25" s="83"/>
      <c r="E25" s="21"/>
      <c r="F25" s="22"/>
      <c r="G25" s="3">
        <f t="shared" si="5"/>
        <v>0</v>
      </c>
      <c r="H25" s="89"/>
      <c r="I25" s="4">
        <f t="shared" si="6"/>
        <v>0</v>
      </c>
      <c r="J25" s="23"/>
    </row>
    <row r="26" spans="1:13" s="8" customFormat="1" ht="15" customHeight="1" x14ac:dyDescent="0.2">
      <c r="A26" s="7"/>
      <c r="B26" s="162"/>
      <c r="C26" s="138"/>
      <c r="D26" s="84"/>
      <c r="E26" s="21"/>
      <c r="F26" s="22"/>
      <c r="G26" s="3">
        <f t="shared" si="5"/>
        <v>0</v>
      </c>
      <c r="H26" s="89"/>
      <c r="I26" s="4">
        <f t="shared" si="6"/>
        <v>0</v>
      </c>
      <c r="J26" s="23"/>
      <c r="K26" s="24"/>
      <c r="L26" s="24"/>
      <c r="M26" s="24"/>
    </row>
    <row r="27" spans="1:13" s="8" customFormat="1" ht="15" customHeight="1" x14ac:dyDescent="0.2">
      <c r="A27" s="7"/>
      <c r="B27" s="162"/>
      <c r="C27" s="138"/>
      <c r="D27" s="84"/>
      <c r="E27" s="25"/>
      <c r="F27" s="26"/>
      <c r="G27" s="3">
        <f t="shared" si="5"/>
        <v>0</v>
      </c>
      <c r="H27" s="90"/>
      <c r="I27" s="4">
        <f t="shared" si="6"/>
        <v>0</v>
      </c>
      <c r="J27" s="17"/>
      <c r="M27" s="27"/>
    </row>
    <row r="28" spans="1:13" s="8" customFormat="1" ht="15" customHeight="1" x14ac:dyDescent="0.2">
      <c r="A28" s="7"/>
      <c r="B28" s="162"/>
      <c r="C28" s="138"/>
      <c r="D28" s="84"/>
      <c r="E28" s="25"/>
      <c r="F28" s="26"/>
      <c r="G28" s="3">
        <f t="shared" si="5"/>
        <v>0</v>
      </c>
      <c r="H28" s="90"/>
      <c r="I28" s="4">
        <f t="shared" si="6"/>
        <v>0</v>
      </c>
      <c r="J28" s="17"/>
    </row>
    <row r="29" spans="1:13" s="8" customFormat="1" ht="15" customHeight="1" x14ac:dyDescent="0.2">
      <c r="A29" s="7"/>
      <c r="B29" s="162"/>
      <c r="C29" s="138"/>
      <c r="D29" s="84"/>
      <c r="E29" s="25"/>
      <c r="F29" s="26"/>
      <c r="G29" s="3">
        <f t="shared" si="5"/>
        <v>0</v>
      </c>
      <c r="H29" s="90"/>
      <c r="I29" s="4">
        <f t="shared" si="6"/>
        <v>0</v>
      </c>
      <c r="J29" s="17"/>
    </row>
    <row r="30" spans="1:13" s="8" customFormat="1" ht="15.75" customHeight="1" thickBot="1" x14ac:dyDescent="0.25">
      <c r="A30" s="7"/>
      <c r="B30" s="163"/>
      <c r="C30" s="139"/>
      <c r="D30" s="176"/>
      <c r="E30" s="177">
        <f>SUM(E23:E29)</f>
        <v>0</v>
      </c>
      <c r="F30" s="178">
        <f>SUM(F23:F29)</f>
        <v>0</v>
      </c>
      <c r="G30" s="179">
        <f>SUM(G23:G29)</f>
        <v>0</v>
      </c>
      <c r="H30" s="180">
        <f>SUM(H23:H29)</f>
        <v>0</v>
      </c>
      <c r="I30" s="181">
        <f>SUM(I23:I29)</f>
        <v>0</v>
      </c>
      <c r="J30" s="182"/>
    </row>
    <row r="31" spans="1:13" s="8" customFormat="1" ht="12.75" x14ac:dyDescent="0.2">
      <c r="A31" s="7"/>
      <c r="B31" s="161"/>
      <c r="C31" s="137"/>
      <c r="D31" s="82"/>
      <c r="E31" s="18"/>
      <c r="F31" s="19"/>
      <c r="G31" s="3">
        <f t="shared" ref="G31:G37" si="7">E31+F31</f>
        <v>0</v>
      </c>
      <c r="H31" s="88"/>
      <c r="I31" s="4">
        <f t="shared" ref="I31:I37" si="8">G31-H31</f>
        <v>0</v>
      </c>
      <c r="J31" s="20"/>
    </row>
    <row r="32" spans="1:13" s="8" customFormat="1" ht="15" customHeight="1" x14ac:dyDescent="0.2">
      <c r="A32" s="7"/>
      <c r="B32" s="162"/>
      <c r="C32" s="138"/>
      <c r="D32" s="83"/>
      <c r="E32" s="21"/>
      <c r="F32" s="22"/>
      <c r="G32" s="3">
        <f t="shared" si="7"/>
        <v>0</v>
      </c>
      <c r="H32" s="89"/>
      <c r="I32" s="4">
        <f t="shared" si="8"/>
        <v>0</v>
      </c>
      <c r="J32" s="23"/>
    </row>
    <row r="33" spans="1:13" s="8" customFormat="1" ht="15" customHeight="1" x14ac:dyDescent="0.2">
      <c r="A33" s="7"/>
      <c r="B33" s="162"/>
      <c r="C33" s="138"/>
      <c r="D33" s="83"/>
      <c r="E33" s="21"/>
      <c r="F33" s="22"/>
      <c r="G33" s="3">
        <f t="shared" si="7"/>
        <v>0</v>
      </c>
      <c r="H33" s="89"/>
      <c r="I33" s="4">
        <f t="shared" si="8"/>
        <v>0</v>
      </c>
      <c r="J33" s="23"/>
    </row>
    <row r="34" spans="1:13" s="8" customFormat="1" ht="15" customHeight="1" x14ac:dyDescent="0.2">
      <c r="A34" s="7"/>
      <c r="B34" s="162"/>
      <c r="C34" s="138"/>
      <c r="D34" s="84"/>
      <c r="E34" s="21"/>
      <c r="F34" s="22"/>
      <c r="G34" s="3">
        <f t="shared" si="7"/>
        <v>0</v>
      </c>
      <c r="H34" s="89"/>
      <c r="I34" s="4">
        <f t="shared" si="8"/>
        <v>0</v>
      </c>
      <c r="J34" s="23"/>
      <c r="K34" s="24"/>
      <c r="L34" s="24"/>
      <c r="M34" s="24"/>
    </row>
    <row r="35" spans="1:13" s="8" customFormat="1" ht="15" customHeight="1" x14ac:dyDescent="0.2">
      <c r="A35" s="7"/>
      <c r="B35" s="162"/>
      <c r="C35" s="138"/>
      <c r="D35" s="84"/>
      <c r="E35" s="25"/>
      <c r="F35" s="26"/>
      <c r="G35" s="3">
        <f t="shared" si="7"/>
        <v>0</v>
      </c>
      <c r="H35" s="90"/>
      <c r="I35" s="4">
        <f t="shared" si="8"/>
        <v>0</v>
      </c>
      <c r="J35" s="17"/>
      <c r="M35" s="27"/>
    </row>
    <row r="36" spans="1:13" s="8" customFormat="1" ht="15" customHeight="1" x14ac:dyDescent="0.2">
      <c r="A36" s="7"/>
      <c r="B36" s="162"/>
      <c r="C36" s="138"/>
      <c r="D36" s="84"/>
      <c r="E36" s="25"/>
      <c r="F36" s="26"/>
      <c r="G36" s="3">
        <f t="shared" si="7"/>
        <v>0</v>
      </c>
      <c r="H36" s="90"/>
      <c r="I36" s="4">
        <f t="shared" si="8"/>
        <v>0</v>
      </c>
      <c r="J36" s="17"/>
    </row>
    <row r="37" spans="1:13" s="8" customFormat="1" ht="15" customHeight="1" x14ac:dyDescent="0.2">
      <c r="A37" s="7"/>
      <c r="B37" s="162"/>
      <c r="C37" s="138"/>
      <c r="D37" s="84"/>
      <c r="E37" s="25"/>
      <c r="F37" s="26"/>
      <c r="G37" s="3">
        <f t="shared" si="7"/>
        <v>0</v>
      </c>
      <c r="H37" s="90"/>
      <c r="I37" s="4">
        <f t="shared" si="8"/>
        <v>0</v>
      </c>
      <c r="J37" s="17"/>
    </row>
    <row r="38" spans="1:13" s="8" customFormat="1" ht="15.75" customHeight="1" thickBot="1" x14ac:dyDescent="0.25">
      <c r="A38" s="7"/>
      <c r="B38" s="162"/>
      <c r="C38" s="139"/>
      <c r="D38" s="176"/>
      <c r="E38" s="177">
        <f>SUM(E31:E37)</f>
        <v>0</v>
      </c>
      <c r="F38" s="178">
        <f>SUM(F31:F37)</f>
        <v>0</v>
      </c>
      <c r="G38" s="179">
        <f>SUM(G31:G37)</f>
        <v>0</v>
      </c>
      <c r="H38" s="180">
        <f>SUM(H31:H37)</f>
        <v>0</v>
      </c>
      <c r="I38" s="181">
        <f>SUM(I31:I37)</f>
        <v>0</v>
      </c>
      <c r="J38" s="182"/>
    </row>
    <row r="39" spans="1:13" s="8" customFormat="1" ht="15" customHeight="1" x14ac:dyDescent="0.2">
      <c r="A39" s="7"/>
      <c r="B39" s="162"/>
      <c r="C39" s="137"/>
      <c r="D39" s="82"/>
      <c r="E39" s="18"/>
      <c r="F39" s="19"/>
      <c r="G39" s="3">
        <f t="shared" ref="G39:G45" si="9">E39+F39</f>
        <v>0</v>
      </c>
      <c r="H39" s="88"/>
      <c r="I39" s="4">
        <f t="shared" ref="I39:I45" si="10">G39-H39</f>
        <v>0</v>
      </c>
      <c r="J39" s="20"/>
    </row>
    <row r="40" spans="1:13" s="8" customFormat="1" ht="15" customHeight="1" x14ac:dyDescent="0.2">
      <c r="A40" s="7"/>
      <c r="B40" s="162"/>
      <c r="C40" s="138"/>
      <c r="D40" s="83"/>
      <c r="E40" s="21"/>
      <c r="F40" s="22"/>
      <c r="G40" s="3">
        <f t="shared" si="9"/>
        <v>0</v>
      </c>
      <c r="H40" s="89"/>
      <c r="I40" s="4">
        <f t="shared" si="10"/>
        <v>0</v>
      </c>
      <c r="J40" s="23"/>
    </row>
    <row r="41" spans="1:13" s="8" customFormat="1" ht="15" customHeight="1" x14ac:dyDescent="0.2">
      <c r="A41" s="7"/>
      <c r="B41" s="162"/>
      <c r="C41" s="138"/>
      <c r="D41" s="83"/>
      <c r="E41" s="21"/>
      <c r="F41" s="22"/>
      <c r="G41" s="3">
        <f t="shared" si="9"/>
        <v>0</v>
      </c>
      <c r="H41" s="89"/>
      <c r="I41" s="4">
        <f t="shared" si="10"/>
        <v>0</v>
      </c>
      <c r="J41" s="23"/>
    </row>
    <row r="42" spans="1:13" s="8" customFormat="1" ht="15" customHeight="1" x14ac:dyDescent="0.2">
      <c r="A42" s="7"/>
      <c r="B42" s="162"/>
      <c r="C42" s="138"/>
      <c r="D42" s="84"/>
      <c r="E42" s="21"/>
      <c r="F42" s="22"/>
      <c r="G42" s="3">
        <f t="shared" si="9"/>
        <v>0</v>
      </c>
      <c r="H42" s="89"/>
      <c r="I42" s="4">
        <f t="shared" si="10"/>
        <v>0</v>
      </c>
      <c r="J42" s="23"/>
      <c r="K42" s="24"/>
      <c r="L42" s="24"/>
      <c r="M42" s="24"/>
    </row>
    <row r="43" spans="1:13" s="8" customFormat="1" ht="15" customHeight="1" x14ac:dyDescent="0.2">
      <c r="A43" s="7"/>
      <c r="B43" s="162"/>
      <c r="C43" s="138"/>
      <c r="D43" s="84"/>
      <c r="E43" s="25"/>
      <c r="F43" s="26"/>
      <c r="G43" s="3">
        <f t="shared" si="9"/>
        <v>0</v>
      </c>
      <c r="H43" s="90"/>
      <c r="I43" s="4">
        <f t="shared" si="10"/>
        <v>0</v>
      </c>
      <c r="J43" s="17"/>
      <c r="M43" s="27"/>
    </row>
    <row r="44" spans="1:13" s="8" customFormat="1" ht="15" customHeight="1" x14ac:dyDescent="0.2">
      <c r="A44" s="7"/>
      <c r="B44" s="162"/>
      <c r="C44" s="138"/>
      <c r="D44" s="84"/>
      <c r="E44" s="25"/>
      <c r="F44" s="26"/>
      <c r="G44" s="3">
        <f t="shared" si="9"/>
        <v>0</v>
      </c>
      <c r="H44" s="90"/>
      <c r="I44" s="4">
        <f t="shared" si="10"/>
        <v>0</v>
      </c>
      <c r="J44" s="17"/>
    </row>
    <row r="45" spans="1:13" s="8" customFormat="1" ht="15" customHeight="1" x14ac:dyDescent="0.2">
      <c r="A45" s="7"/>
      <c r="B45" s="162"/>
      <c r="C45" s="138"/>
      <c r="D45" s="84"/>
      <c r="E45" s="25"/>
      <c r="F45" s="26"/>
      <c r="G45" s="3">
        <f t="shared" si="9"/>
        <v>0</v>
      </c>
      <c r="H45" s="90"/>
      <c r="I45" s="4">
        <f t="shared" si="10"/>
        <v>0</v>
      </c>
      <c r="J45" s="17"/>
    </row>
    <row r="46" spans="1:13" s="8" customFormat="1" ht="15.75" customHeight="1" thickBot="1" x14ac:dyDescent="0.25">
      <c r="A46" s="7"/>
      <c r="B46" s="162"/>
      <c r="C46" s="139"/>
      <c r="D46" s="176"/>
      <c r="E46" s="177">
        <f>SUM(E39:E45)</f>
        <v>0</v>
      </c>
      <c r="F46" s="178">
        <f>SUM(F39:F45)</f>
        <v>0</v>
      </c>
      <c r="G46" s="179">
        <f>SUM(G39:G45)</f>
        <v>0</v>
      </c>
      <c r="H46" s="180">
        <f>SUM(H39:H45)</f>
        <v>0</v>
      </c>
      <c r="I46" s="181">
        <f>SUM(I39:I45)</f>
        <v>0</v>
      </c>
      <c r="J46" s="182"/>
    </row>
    <row r="47" spans="1:13" s="8" customFormat="1" ht="15" customHeight="1" x14ac:dyDescent="0.2">
      <c r="A47" s="7"/>
      <c r="B47" s="162"/>
      <c r="C47" s="137"/>
      <c r="D47" s="83"/>
      <c r="E47" s="21"/>
      <c r="F47" s="22"/>
      <c r="G47" s="3">
        <f>E47+F47</f>
        <v>0</v>
      </c>
      <c r="H47" s="88"/>
      <c r="I47" s="4">
        <f t="shared" ref="I47:I53" si="11">G47-H47</f>
        <v>0</v>
      </c>
      <c r="J47" s="23"/>
    </row>
    <row r="48" spans="1:13" s="8" customFormat="1" ht="15" customHeight="1" x14ac:dyDescent="0.2">
      <c r="A48" s="7"/>
      <c r="B48" s="162"/>
      <c r="C48" s="138"/>
      <c r="D48" s="83"/>
      <c r="E48" s="21"/>
      <c r="F48" s="22"/>
      <c r="G48" s="3">
        <f t="shared" ref="G48:G50" si="12">E48+F48</f>
        <v>0</v>
      </c>
      <c r="H48" s="89"/>
      <c r="I48" s="4">
        <f t="shared" si="11"/>
        <v>0</v>
      </c>
      <c r="J48" s="23"/>
    </row>
    <row r="49" spans="1:10" s="8" customFormat="1" ht="15" customHeight="1" x14ac:dyDescent="0.2">
      <c r="A49" s="7"/>
      <c r="B49" s="162"/>
      <c r="C49" s="138"/>
      <c r="D49" s="83"/>
      <c r="E49" s="21"/>
      <c r="F49" s="22"/>
      <c r="G49" s="3">
        <f>E49+F49</f>
        <v>0</v>
      </c>
      <c r="H49" s="89"/>
      <c r="I49" s="4">
        <f t="shared" si="11"/>
        <v>0</v>
      </c>
      <c r="J49" s="23"/>
    </row>
    <row r="50" spans="1:10" s="8" customFormat="1" ht="15" customHeight="1" x14ac:dyDescent="0.2">
      <c r="A50" s="7"/>
      <c r="B50" s="162"/>
      <c r="C50" s="138"/>
      <c r="D50" s="83"/>
      <c r="E50" s="21"/>
      <c r="F50" s="22"/>
      <c r="G50" s="3">
        <f t="shared" si="12"/>
        <v>0</v>
      </c>
      <c r="H50" s="89"/>
      <c r="I50" s="4">
        <f t="shared" si="11"/>
        <v>0</v>
      </c>
      <c r="J50" s="23"/>
    </row>
    <row r="51" spans="1:10" s="8" customFormat="1" ht="15" customHeight="1" x14ac:dyDescent="0.2">
      <c r="A51" s="7"/>
      <c r="B51" s="162"/>
      <c r="C51" s="138"/>
      <c r="D51" s="84"/>
      <c r="E51" s="25"/>
      <c r="F51" s="26"/>
      <c r="G51" s="3">
        <f>E51+F51</f>
        <v>0</v>
      </c>
      <c r="H51" s="90"/>
      <c r="I51" s="4">
        <f t="shared" si="11"/>
        <v>0</v>
      </c>
      <c r="J51" s="17"/>
    </row>
    <row r="52" spans="1:10" s="8" customFormat="1" ht="15" customHeight="1" x14ac:dyDescent="0.2">
      <c r="A52" s="7"/>
      <c r="B52" s="162"/>
      <c r="C52" s="138"/>
      <c r="D52" s="84"/>
      <c r="E52" s="25"/>
      <c r="F52" s="26"/>
      <c r="G52" s="3">
        <f>E52+F52</f>
        <v>0</v>
      </c>
      <c r="H52" s="90"/>
      <c r="I52" s="4">
        <f t="shared" si="11"/>
        <v>0</v>
      </c>
      <c r="J52" s="17"/>
    </row>
    <row r="53" spans="1:10" s="8" customFormat="1" ht="15" customHeight="1" x14ac:dyDescent="0.2">
      <c r="A53" s="7"/>
      <c r="B53" s="162"/>
      <c r="C53" s="138"/>
      <c r="D53" s="84"/>
      <c r="E53" s="25"/>
      <c r="F53" s="26"/>
      <c r="G53" s="3">
        <f>E53+F53</f>
        <v>0</v>
      </c>
      <c r="H53" s="90"/>
      <c r="I53" s="4">
        <f t="shared" si="11"/>
        <v>0</v>
      </c>
      <c r="J53" s="17"/>
    </row>
    <row r="54" spans="1:10" s="8" customFormat="1" ht="15.75" customHeight="1" thickBot="1" x14ac:dyDescent="0.25">
      <c r="A54" s="7"/>
      <c r="B54" s="163"/>
      <c r="C54" s="139"/>
      <c r="D54" s="176"/>
      <c r="E54" s="177">
        <f>SUM(E47:E53)</f>
        <v>0</v>
      </c>
      <c r="F54" s="178">
        <f>SUM(F47:F53)</f>
        <v>0</v>
      </c>
      <c r="G54" s="179">
        <f>SUM(G47:G53)</f>
        <v>0</v>
      </c>
      <c r="H54" s="180">
        <f>SUM(H47:H53)</f>
        <v>0</v>
      </c>
      <c r="I54" s="181">
        <f>SUM(I47:I53)</f>
        <v>0</v>
      </c>
      <c r="J54" s="182"/>
    </row>
    <row r="55" spans="1:10" s="8" customFormat="1" ht="12.75" x14ac:dyDescent="0.2">
      <c r="A55" s="7"/>
      <c r="B55" s="161"/>
      <c r="C55" s="137"/>
      <c r="D55" s="82"/>
      <c r="E55" s="18"/>
      <c r="F55" s="19"/>
      <c r="G55" s="3">
        <f t="shared" ref="G55:G61" si="13">E55+F55</f>
        <v>0</v>
      </c>
      <c r="H55" s="88"/>
      <c r="I55" s="4">
        <f t="shared" ref="I55:I61" si="14">G55-H55</f>
        <v>0</v>
      </c>
      <c r="J55" s="20"/>
    </row>
    <row r="56" spans="1:10" s="8" customFormat="1" ht="15" customHeight="1" x14ac:dyDescent="0.2">
      <c r="A56" s="7"/>
      <c r="B56" s="162"/>
      <c r="C56" s="138"/>
      <c r="D56" s="83"/>
      <c r="E56" s="21"/>
      <c r="F56" s="22"/>
      <c r="G56" s="3">
        <f t="shared" si="13"/>
        <v>0</v>
      </c>
      <c r="H56" s="89"/>
      <c r="I56" s="4">
        <f t="shared" si="14"/>
        <v>0</v>
      </c>
      <c r="J56" s="23"/>
    </row>
    <row r="57" spans="1:10" s="8" customFormat="1" ht="15" customHeight="1" x14ac:dyDescent="0.2">
      <c r="A57" s="7"/>
      <c r="B57" s="162"/>
      <c r="C57" s="138"/>
      <c r="D57" s="83"/>
      <c r="E57" s="21"/>
      <c r="F57" s="22"/>
      <c r="G57" s="3">
        <f t="shared" si="13"/>
        <v>0</v>
      </c>
      <c r="H57" s="89"/>
      <c r="I57" s="4">
        <f t="shared" si="14"/>
        <v>0</v>
      </c>
      <c r="J57" s="23"/>
    </row>
    <row r="58" spans="1:10" s="8" customFormat="1" ht="15" customHeight="1" x14ac:dyDescent="0.2">
      <c r="A58" s="7"/>
      <c r="B58" s="162"/>
      <c r="C58" s="138"/>
      <c r="D58" s="83"/>
      <c r="E58" s="21"/>
      <c r="F58" s="22"/>
      <c r="G58" s="3">
        <f t="shared" si="13"/>
        <v>0</v>
      </c>
      <c r="H58" s="89"/>
      <c r="I58" s="4">
        <f t="shared" si="14"/>
        <v>0</v>
      </c>
      <c r="J58" s="23"/>
    </row>
    <row r="59" spans="1:10" s="8" customFormat="1" ht="15" customHeight="1" x14ac:dyDescent="0.2">
      <c r="A59" s="7"/>
      <c r="B59" s="162"/>
      <c r="C59" s="138"/>
      <c r="D59" s="83"/>
      <c r="E59" s="21"/>
      <c r="F59" s="22"/>
      <c r="G59" s="3">
        <f t="shared" si="13"/>
        <v>0</v>
      </c>
      <c r="H59" s="90"/>
      <c r="I59" s="4">
        <f t="shared" si="14"/>
        <v>0</v>
      </c>
      <c r="J59" s="23"/>
    </row>
    <row r="60" spans="1:10" s="8" customFormat="1" ht="15" customHeight="1" x14ac:dyDescent="0.2">
      <c r="A60" s="7"/>
      <c r="B60" s="162"/>
      <c r="C60" s="138"/>
      <c r="D60" s="84"/>
      <c r="E60" s="25"/>
      <c r="F60" s="26"/>
      <c r="G60" s="3">
        <f t="shared" si="13"/>
        <v>0</v>
      </c>
      <c r="H60" s="90"/>
      <c r="I60" s="4">
        <f t="shared" si="14"/>
        <v>0</v>
      </c>
      <c r="J60" s="17"/>
    </row>
    <row r="61" spans="1:10" s="8" customFormat="1" ht="15" customHeight="1" x14ac:dyDescent="0.2">
      <c r="A61" s="7"/>
      <c r="B61" s="162"/>
      <c r="C61" s="138"/>
      <c r="D61" s="84"/>
      <c r="E61" s="25"/>
      <c r="F61" s="26"/>
      <c r="G61" s="3">
        <f t="shared" si="13"/>
        <v>0</v>
      </c>
      <c r="H61" s="90"/>
      <c r="I61" s="4">
        <f t="shared" si="14"/>
        <v>0</v>
      </c>
      <c r="J61" s="17"/>
    </row>
    <row r="62" spans="1:10" s="8" customFormat="1" ht="15.75" customHeight="1" thickBot="1" x14ac:dyDescent="0.25">
      <c r="A62" s="7"/>
      <c r="B62" s="162"/>
      <c r="C62" s="139"/>
      <c r="D62" s="176"/>
      <c r="E62" s="177">
        <f>SUM(E55:E61)</f>
        <v>0</v>
      </c>
      <c r="F62" s="178">
        <f>SUM(F55:F61)</f>
        <v>0</v>
      </c>
      <c r="G62" s="179">
        <f>SUM(G55:G61)</f>
        <v>0</v>
      </c>
      <c r="H62" s="180">
        <f>SUM(H55:H61)</f>
        <v>0</v>
      </c>
      <c r="I62" s="181">
        <f>SUM(I55:I61)</f>
        <v>0</v>
      </c>
      <c r="J62" s="182"/>
    </row>
    <row r="63" spans="1:10" s="8" customFormat="1" ht="15" customHeight="1" x14ac:dyDescent="0.2">
      <c r="A63" s="7"/>
      <c r="B63" s="162"/>
      <c r="C63" s="137"/>
      <c r="D63" s="82"/>
      <c r="E63" s="18"/>
      <c r="F63" s="19"/>
      <c r="G63" s="3">
        <f t="shared" ref="G63:G69" si="15">E63+F63</f>
        <v>0</v>
      </c>
      <c r="H63" s="88"/>
      <c r="I63" s="4">
        <f t="shared" ref="I63:I69" si="16">G63-H63</f>
        <v>0</v>
      </c>
      <c r="J63" s="20"/>
    </row>
    <row r="64" spans="1:10" s="8" customFormat="1" ht="15" customHeight="1" x14ac:dyDescent="0.2">
      <c r="A64" s="7"/>
      <c r="B64" s="162"/>
      <c r="C64" s="138"/>
      <c r="D64" s="83"/>
      <c r="E64" s="21"/>
      <c r="F64" s="22"/>
      <c r="G64" s="3">
        <f t="shared" si="15"/>
        <v>0</v>
      </c>
      <c r="H64" s="89"/>
      <c r="I64" s="4">
        <f t="shared" si="16"/>
        <v>0</v>
      </c>
      <c r="J64" s="23"/>
    </row>
    <row r="65" spans="1:10" s="8" customFormat="1" ht="15" customHeight="1" x14ac:dyDescent="0.2">
      <c r="A65" s="7"/>
      <c r="B65" s="162"/>
      <c r="C65" s="138"/>
      <c r="D65" s="83"/>
      <c r="E65" s="21"/>
      <c r="F65" s="22"/>
      <c r="G65" s="3">
        <f t="shared" si="15"/>
        <v>0</v>
      </c>
      <c r="H65" s="89"/>
      <c r="I65" s="4">
        <f t="shared" si="16"/>
        <v>0</v>
      </c>
      <c r="J65" s="23"/>
    </row>
    <row r="66" spans="1:10" s="8" customFormat="1" ht="15" customHeight="1" x14ac:dyDescent="0.2">
      <c r="A66" s="7"/>
      <c r="B66" s="162"/>
      <c r="C66" s="138"/>
      <c r="D66" s="83"/>
      <c r="E66" s="21"/>
      <c r="F66" s="22"/>
      <c r="G66" s="3">
        <f t="shared" si="15"/>
        <v>0</v>
      </c>
      <c r="H66" s="89"/>
      <c r="I66" s="4">
        <f t="shared" si="16"/>
        <v>0</v>
      </c>
      <c r="J66" s="23"/>
    </row>
    <row r="67" spans="1:10" s="8" customFormat="1" ht="15" customHeight="1" x14ac:dyDescent="0.2">
      <c r="A67" s="7"/>
      <c r="B67" s="162"/>
      <c r="C67" s="138"/>
      <c r="D67" s="83"/>
      <c r="E67" s="21"/>
      <c r="F67" s="22"/>
      <c r="G67" s="3">
        <f t="shared" si="15"/>
        <v>0</v>
      </c>
      <c r="H67" s="90"/>
      <c r="I67" s="4">
        <f t="shared" si="16"/>
        <v>0</v>
      </c>
      <c r="J67" s="23"/>
    </row>
    <row r="68" spans="1:10" s="8" customFormat="1" ht="15" customHeight="1" x14ac:dyDescent="0.2">
      <c r="A68" s="7"/>
      <c r="B68" s="162"/>
      <c r="C68" s="138"/>
      <c r="D68" s="84"/>
      <c r="E68" s="25"/>
      <c r="F68" s="26"/>
      <c r="G68" s="3">
        <f t="shared" si="15"/>
        <v>0</v>
      </c>
      <c r="H68" s="90"/>
      <c r="I68" s="4">
        <f t="shared" si="16"/>
        <v>0</v>
      </c>
      <c r="J68" s="17"/>
    </row>
    <row r="69" spans="1:10" s="8" customFormat="1" ht="15" customHeight="1" x14ac:dyDescent="0.2">
      <c r="A69" s="7"/>
      <c r="B69" s="162"/>
      <c r="C69" s="138"/>
      <c r="D69" s="84"/>
      <c r="E69" s="25"/>
      <c r="F69" s="26"/>
      <c r="G69" s="3">
        <f t="shared" si="15"/>
        <v>0</v>
      </c>
      <c r="H69" s="90"/>
      <c r="I69" s="4">
        <f t="shared" si="16"/>
        <v>0</v>
      </c>
      <c r="J69" s="17"/>
    </row>
    <row r="70" spans="1:10" s="8" customFormat="1" ht="15.75" customHeight="1" thickBot="1" x14ac:dyDescent="0.25">
      <c r="A70" s="7"/>
      <c r="B70" s="162"/>
      <c r="C70" s="139"/>
      <c r="D70" s="176"/>
      <c r="E70" s="177">
        <f>SUM(E63:E69)</f>
        <v>0</v>
      </c>
      <c r="F70" s="178">
        <f>SUM(F63:F69)</f>
        <v>0</v>
      </c>
      <c r="G70" s="179">
        <f>SUM(G63:G69)</f>
        <v>0</v>
      </c>
      <c r="H70" s="180">
        <f>SUM(H63:H69)</f>
        <v>0</v>
      </c>
      <c r="I70" s="181">
        <f>SUM(I63:I69)</f>
        <v>0</v>
      </c>
      <c r="J70" s="182"/>
    </row>
    <row r="71" spans="1:10" s="8" customFormat="1" ht="15" customHeight="1" x14ac:dyDescent="0.2">
      <c r="A71" s="7"/>
      <c r="B71" s="162"/>
      <c r="C71" s="137"/>
      <c r="D71" s="82"/>
      <c r="E71" s="18"/>
      <c r="F71" s="19"/>
      <c r="G71" s="3">
        <f t="shared" ref="G71:G77" si="17">E71+F71</f>
        <v>0</v>
      </c>
      <c r="H71" s="88"/>
      <c r="I71" s="4">
        <f t="shared" ref="I71:I77" si="18">G71-H71</f>
        <v>0</v>
      </c>
      <c r="J71" s="20"/>
    </row>
    <row r="72" spans="1:10" s="8" customFormat="1" ht="15" customHeight="1" x14ac:dyDescent="0.2">
      <c r="A72" s="7"/>
      <c r="B72" s="162"/>
      <c r="C72" s="138"/>
      <c r="D72" s="83"/>
      <c r="E72" s="21"/>
      <c r="F72" s="22"/>
      <c r="G72" s="3">
        <f t="shared" si="17"/>
        <v>0</v>
      </c>
      <c r="H72" s="89"/>
      <c r="I72" s="4">
        <f t="shared" si="18"/>
        <v>0</v>
      </c>
      <c r="J72" s="23"/>
    </row>
    <row r="73" spans="1:10" s="8" customFormat="1" ht="15" customHeight="1" x14ac:dyDescent="0.2">
      <c r="A73" s="7"/>
      <c r="B73" s="162"/>
      <c r="C73" s="138"/>
      <c r="D73" s="83"/>
      <c r="E73" s="21"/>
      <c r="F73" s="22"/>
      <c r="G73" s="3">
        <f t="shared" si="17"/>
        <v>0</v>
      </c>
      <c r="H73" s="89"/>
      <c r="I73" s="4">
        <f t="shared" si="18"/>
        <v>0</v>
      </c>
      <c r="J73" s="23"/>
    </row>
    <row r="74" spans="1:10" s="8" customFormat="1" ht="15" customHeight="1" x14ac:dyDescent="0.2">
      <c r="A74" s="7"/>
      <c r="B74" s="162"/>
      <c r="C74" s="138"/>
      <c r="D74" s="83"/>
      <c r="E74" s="21"/>
      <c r="F74" s="22"/>
      <c r="G74" s="3">
        <f t="shared" si="17"/>
        <v>0</v>
      </c>
      <c r="H74" s="89"/>
      <c r="I74" s="4">
        <f t="shared" si="18"/>
        <v>0</v>
      </c>
      <c r="J74" s="23"/>
    </row>
    <row r="75" spans="1:10" s="8" customFormat="1" ht="15" customHeight="1" x14ac:dyDescent="0.2">
      <c r="A75" s="7"/>
      <c r="B75" s="162"/>
      <c r="C75" s="138"/>
      <c r="D75" s="83"/>
      <c r="E75" s="21"/>
      <c r="F75" s="22"/>
      <c r="G75" s="3">
        <f t="shared" si="17"/>
        <v>0</v>
      </c>
      <c r="H75" s="90"/>
      <c r="I75" s="4">
        <f t="shared" si="18"/>
        <v>0</v>
      </c>
      <c r="J75" s="23"/>
    </row>
    <row r="76" spans="1:10" s="8" customFormat="1" ht="15" customHeight="1" x14ac:dyDescent="0.2">
      <c r="A76" s="7"/>
      <c r="B76" s="162"/>
      <c r="C76" s="138"/>
      <c r="D76" s="84"/>
      <c r="E76" s="25"/>
      <c r="F76" s="26"/>
      <c r="G76" s="3">
        <f t="shared" si="17"/>
        <v>0</v>
      </c>
      <c r="H76" s="90"/>
      <c r="I76" s="4">
        <f t="shared" si="18"/>
        <v>0</v>
      </c>
      <c r="J76" s="17"/>
    </row>
    <row r="77" spans="1:10" s="8" customFormat="1" ht="15" customHeight="1" x14ac:dyDescent="0.2">
      <c r="A77" s="7"/>
      <c r="B77" s="162"/>
      <c r="C77" s="138"/>
      <c r="D77" s="84"/>
      <c r="E77" s="25"/>
      <c r="F77" s="26"/>
      <c r="G77" s="3">
        <f t="shared" si="17"/>
        <v>0</v>
      </c>
      <c r="H77" s="90"/>
      <c r="I77" s="4">
        <f t="shared" si="18"/>
        <v>0</v>
      </c>
      <c r="J77" s="17"/>
    </row>
    <row r="78" spans="1:10" s="8" customFormat="1" ht="15.75" customHeight="1" thickBot="1" x14ac:dyDescent="0.25">
      <c r="A78" s="7"/>
      <c r="B78" s="163"/>
      <c r="C78" s="139"/>
      <c r="D78" s="176"/>
      <c r="E78" s="177">
        <f>SUM(E71:E77)</f>
        <v>0</v>
      </c>
      <c r="F78" s="178">
        <f>SUM(F71:F77)</f>
        <v>0</v>
      </c>
      <c r="G78" s="179">
        <f>SUM(G71:G77)</f>
        <v>0</v>
      </c>
      <c r="H78" s="180">
        <f>SUM(H71:H77)</f>
        <v>0</v>
      </c>
      <c r="I78" s="181">
        <f>SUM(I71:I77)</f>
        <v>0</v>
      </c>
      <c r="J78" s="182"/>
    </row>
    <row r="79" spans="1:10" s="8" customFormat="1" ht="13.5" thickBot="1" x14ac:dyDescent="0.25">
      <c r="A79" s="7"/>
      <c r="B79" s="142" t="s">
        <v>6</v>
      </c>
      <c r="C79" s="158"/>
      <c r="D79" s="143"/>
      <c r="E79" s="183">
        <f>E14+E22+E30+E38+E46+E54+E62+E70+E78</f>
        <v>0</v>
      </c>
      <c r="F79" s="184">
        <f t="shared" ref="F79:I79" si="19">F14+F22+F30+F38+F46+F54+F62+F70+F78</f>
        <v>0</v>
      </c>
      <c r="G79" s="185">
        <f t="shared" si="19"/>
        <v>0</v>
      </c>
      <c r="H79" s="186">
        <f t="shared" si="19"/>
        <v>0</v>
      </c>
      <c r="I79" s="187">
        <f t="shared" si="19"/>
        <v>0</v>
      </c>
      <c r="J79" s="188"/>
    </row>
    <row r="80" spans="1:10" s="8" customFormat="1" ht="12.75" x14ac:dyDescent="0.2">
      <c r="A80" s="7"/>
      <c r="B80" s="144" t="s">
        <v>7</v>
      </c>
      <c r="C80" s="124"/>
      <c r="D80" s="85"/>
      <c r="E80" s="28"/>
      <c r="F80" s="29"/>
      <c r="G80" s="3">
        <f>E80+F80</f>
        <v>0</v>
      </c>
      <c r="H80" s="88"/>
      <c r="I80" s="4">
        <f>G80-H80</f>
        <v>0</v>
      </c>
      <c r="J80" s="11"/>
    </row>
    <row r="81" spans="1:11" s="8" customFormat="1" ht="12.75" x14ac:dyDescent="0.2">
      <c r="A81" s="7"/>
      <c r="B81" s="145"/>
      <c r="C81" s="125"/>
      <c r="D81" s="86"/>
      <c r="E81" s="30"/>
      <c r="F81" s="31"/>
      <c r="G81" s="3">
        <f>E81+F81</f>
        <v>0</v>
      </c>
      <c r="H81" s="90"/>
      <c r="I81" s="4">
        <f>G81-H81</f>
        <v>0</v>
      </c>
      <c r="J81" s="32"/>
    </row>
    <row r="82" spans="1:11" s="8" customFormat="1" ht="12.75" x14ac:dyDescent="0.2">
      <c r="A82" s="7"/>
      <c r="B82" s="145"/>
      <c r="C82" s="125"/>
      <c r="D82" s="86"/>
      <c r="E82" s="30"/>
      <c r="F82" s="31"/>
      <c r="G82" s="3">
        <f>E82+F82</f>
        <v>0</v>
      </c>
      <c r="H82" s="90"/>
      <c r="I82" s="4">
        <f>G82-H82</f>
        <v>0</v>
      </c>
      <c r="J82" s="32"/>
    </row>
    <row r="83" spans="1:11" s="8" customFormat="1" ht="12.75" x14ac:dyDescent="0.2">
      <c r="A83" s="7"/>
      <c r="B83" s="145"/>
      <c r="C83" s="125"/>
      <c r="D83" s="86"/>
      <c r="E83" s="30"/>
      <c r="F83" s="31"/>
      <c r="G83" s="3">
        <f>E83+F83</f>
        <v>0</v>
      </c>
      <c r="H83" s="90"/>
      <c r="I83" s="4">
        <f>G83-H83</f>
        <v>0</v>
      </c>
      <c r="J83" s="32"/>
    </row>
    <row r="84" spans="1:11" s="8" customFormat="1" ht="13.5" thickBot="1" x14ac:dyDescent="0.25">
      <c r="A84" s="7"/>
      <c r="B84" s="145"/>
      <c r="C84" s="125"/>
      <c r="D84" s="87"/>
      <c r="E84" s="72"/>
      <c r="F84" s="73"/>
      <c r="G84" s="3">
        <f>E84+F84</f>
        <v>0</v>
      </c>
      <c r="H84" s="91"/>
      <c r="I84" s="5">
        <f>G84-H84</f>
        <v>0</v>
      </c>
      <c r="J84" s="74"/>
    </row>
    <row r="85" spans="1:11" s="8" customFormat="1" ht="13.5" thickBot="1" x14ac:dyDescent="0.25">
      <c r="A85" s="7"/>
      <c r="B85" s="146"/>
      <c r="C85" s="126"/>
      <c r="D85" s="75" t="s">
        <v>25</v>
      </c>
      <c r="E85" s="189">
        <f>SUM(E80:E84)</f>
        <v>0</v>
      </c>
      <c r="F85" s="190">
        <f>SUM(F80:F84)</f>
        <v>0</v>
      </c>
      <c r="G85" s="195">
        <f>SUM(G80:G84)</f>
        <v>0</v>
      </c>
      <c r="H85" s="196">
        <f>SUM(H80:H84)</f>
        <v>0</v>
      </c>
      <c r="I85" s="193">
        <f>SUM(I80:I84)</f>
        <v>0</v>
      </c>
      <c r="J85" s="197"/>
      <c r="K85" s="76"/>
    </row>
    <row r="86" spans="1:11" s="8" customFormat="1" ht="13.5" thickBot="1" x14ac:dyDescent="0.25">
      <c r="A86" s="7"/>
      <c r="B86" s="142" t="s">
        <v>8</v>
      </c>
      <c r="C86" s="158"/>
      <c r="D86" s="143"/>
      <c r="E86" s="189"/>
      <c r="F86" s="190"/>
      <c r="G86" s="191">
        <f>E86+F86</f>
        <v>0</v>
      </c>
      <c r="H86" s="192"/>
      <c r="I86" s="193">
        <f>G86-H86</f>
        <v>0</v>
      </c>
      <c r="J86" s="194"/>
      <c r="K86" s="76"/>
    </row>
    <row r="87" spans="1:11" s="8" customFormat="1" ht="13.5" customHeight="1" thickBot="1" x14ac:dyDescent="0.25">
      <c r="A87" s="7"/>
      <c r="B87" s="122" t="s">
        <v>71</v>
      </c>
      <c r="C87" s="159"/>
      <c r="D87" s="123"/>
      <c r="E87" s="189"/>
      <c r="F87" s="190"/>
      <c r="G87" s="195">
        <f>E87+F87</f>
        <v>0</v>
      </c>
      <c r="H87" s="192"/>
      <c r="I87" s="193">
        <f>G87-H87</f>
        <v>0</v>
      </c>
      <c r="J87" s="194"/>
      <c r="K87" s="76"/>
    </row>
    <row r="88" spans="1:11" s="8" customFormat="1" ht="13.5" thickBot="1" x14ac:dyDescent="0.25">
      <c r="A88" s="7"/>
      <c r="B88" s="140" t="s">
        <v>27</v>
      </c>
      <c r="C88" s="160"/>
      <c r="D88" s="141"/>
      <c r="E88" s="77">
        <f>E79+E85+E86+E87</f>
        <v>0</v>
      </c>
      <c r="F88" s="78">
        <f>F79+F85+F86+F87</f>
        <v>0</v>
      </c>
      <c r="G88" s="79">
        <f>G79+G85+G86+G87</f>
        <v>0</v>
      </c>
      <c r="H88" s="80">
        <f>H79+H85+H86+H87</f>
        <v>0</v>
      </c>
      <c r="I88" s="6">
        <f>I79+I85+I86+I87</f>
        <v>0</v>
      </c>
      <c r="J88" s="81"/>
      <c r="K88" s="24"/>
    </row>
    <row r="89" spans="1:11" ht="6.95" customHeight="1" thickBot="1" x14ac:dyDescent="0.3"/>
    <row r="90" spans="1:11" ht="21.6" customHeight="1" x14ac:dyDescent="0.3">
      <c r="C90" s="164" t="s">
        <v>30</v>
      </c>
      <c r="D90" s="165"/>
      <c r="E90" s="165"/>
      <c r="F90" s="165"/>
      <c r="G90" s="165"/>
      <c r="H90" s="165"/>
      <c r="I90" s="165"/>
      <c r="J90" s="166"/>
    </row>
    <row r="91" spans="1:11" ht="3.6" customHeight="1" thickBot="1" x14ac:dyDescent="0.3">
      <c r="C91" s="167"/>
      <c r="D91" s="168"/>
      <c r="E91" s="168"/>
      <c r="F91" s="168"/>
      <c r="G91" s="168"/>
      <c r="H91" s="168"/>
      <c r="I91" s="168"/>
      <c r="J91" s="169"/>
    </row>
    <row r="92" spans="1:11" ht="26.25" thickBot="1" x14ac:dyDescent="0.3">
      <c r="C92" s="48" t="s">
        <v>3</v>
      </c>
      <c r="D92" s="45" t="s">
        <v>62</v>
      </c>
      <c r="E92" s="46" t="s">
        <v>44</v>
      </c>
      <c r="F92" s="46" t="s">
        <v>52</v>
      </c>
      <c r="G92" s="47" t="s">
        <v>5</v>
      </c>
      <c r="H92" s="48" t="s">
        <v>38</v>
      </c>
      <c r="I92" s="48" t="s">
        <v>4</v>
      </c>
      <c r="J92" s="43" t="s">
        <v>28</v>
      </c>
    </row>
    <row r="93" spans="1:11" ht="20.100000000000001" customHeight="1" x14ac:dyDescent="0.25">
      <c r="C93" s="110"/>
      <c r="D93" s="107">
        <f>SUMIFS(E7:E78, D7:D78, C93)</f>
        <v>0</v>
      </c>
      <c r="E93" s="108">
        <f>SUMIFS(F7:F78, D7:D78, C93)</f>
        <v>0</v>
      </c>
      <c r="F93" s="108">
        <f>+D93+E93</f>
        <v>0</v>
      </c>
      <c r="G93" s="109">
        <f>IF(ISERROR(E93/D93),IF(AND(ISERROR(E93/D93),E93=0)=TRUE,0/100,IF(AND(ISERROR(E93/D93),E93=0)=FALSE,100/100,E93/D93)),E93/D93)</f>
        <v>0</v>
      </c>
      <c r="H93" s="110">
        <f>SUMIFS(H7:H78, D7:D78, C93)</f>
        <v>0</v>
      </c>
      <c r="I93" s="110">
        <f>F93-H93</f>
        <v>0</v>
      </c>
      <c r="J93" s="117"/>
    </row>
    <row r="94" spans="1:11" ht="20.100000000000001" customHeight="1" x14ac:dyDescent="0.25">
      <c r="C94" s="114"/>
      <c r="D94" s="111">
        <f>SUMIFS(E7:E78, D7:D78, C94)</f>
        <v>0</v>
      </c>
      <c r="E94" s="112">
        <f>SUMIFS(F7:F78, D7:D78, C94)</f>
        <v>0</v>
      </c>
      <c r="F94" s="112">
        <f t="shared" ref="F94:F102" si="20">+D94+E94</f>
        <v>0</v>
      </c>
      <c r="G94" s="113">
        <f t="shared" ref="G94:G105" si="21">IF(ISERROR(E94/D94),IF(AND(ISERROR(E94/D94),E94=0)=TRUE,0/100,IF(AND(ISERROR(E94/D94),E94=0)=FALSE,100/100,E94/D94)),E94/D94)</f>
        <v>0</v>
      </c>
      <c r="H94" s="114">
        <f>SUMIFS(H7:H78, D7:D78, C94)</f>
        <v>0</v>
      </c>
      <c r="I94" s="114">
        <f t="shared" ref="I94:I105" si="22">F94-H94</f>
        <v>0</v>
      </c>
      <c r="J94" s="118"/>
    </row>
    <row r="95" spans="1:11" ht="20.100000000000001" customHeight="1" x14ac:dyDescent="0.25">
      <c r="C95" s="114"/>
      <c r="D95" s="111">
        <f>SUMIFS(E7:E78, D7:D78, C95)</f>
        <v>0</v>
      </c>
      <c r="E95" s="112">
        <f>SUMIFS(F7:F78, D7:D78, C95)</f>
        <v>0</v>
      </c>
      <c r="F95" s="112">
        <f t="shared" si="20"/>
        <v>0</v>
      </c>
      <c r="G95" s="113">
        <f t="shared" si="21"/>
        <v>0</v>
      </c>
      <c r="H95" s="114">
        <f>SUMIFS(H7:H78, D7:D78, C95)</f>
        <v>0</v>
      </c>
      <c r="I95" s="114">
        <f t="shared" si="22"/>
        <v>0</v>
      </c>
      <c r="J95" s="119"/>
    </row>
    <row r="96" spans="1:11" ht="20.100000000000001" customHeight="1" x14ac:dyDescent="0.25">
      <c r="C96" s="114"/>
      <c r="D96" s="111">
        <f>SUMIFS(E7:E78, D7:D78, C96)</f>
        <v>0</v>
      </c>
      <c r="E96" s="112">
        <f>SUMIFS(F7:F78, D7:D78, C96)</f>
        <v>0</v>
      </c>
      <c r="F96" s="112">
        <f t="shared" si="20"/>
        <v>0</v>
      </c>
      <c r="G96" s="113">
        <f t="shared" si="21"/>
        <v>0</v>
      </c>
      <c r="H96" s="114">
        <f>SUMIFS(H7:H78, D7:D78, C96)</f>
        <v>0</v>
      </c>
      <c r="I96" s="114">
        <f t="shared" si="22"/>
        <v>0</v>
      </c>
      <c r="J96" s="119"/>
    </row>
    <row r="97" spans="3:10" ht="20.100000000000001" customHeight="1" x14ac:dyDescent="0.25">
      <c r="C97" s="114"/>
      <c r="D97" s="111">
        <f>SUMIFS(E7:E78, D7:D78, C97)</f>
        <v>0</v>
      </c>
      <c r="E97" s="112">
        <f>SUMIFS(F7:F78, D7:D78, C97)</f>
        <v>0</v>
      </c>
      <c r="F97" s="112">
        <f t="shared" si="20"/>
        <v>0</v>
      </c>
      <c r="G97" s="113">
        <f t="shared" si="21"/>
        <v>0</v>
      </c>
      <c r="H97" s="114">
        <f>SUMIFS(H7:H78, D7:D78, C97)</f>
        <v>0</v>
      </c>
      <c r="I97" s="114">
        <f t="shared" si="22"/>
        <v>0</v>
      </c>
      <c r="J97" s="119"/>
    </row>
    <row r="98" spans="3:10" ht="20.100000000000001" customHeight="1" x14ac:dyDescent="0.25">
      <c r="C98" s="114"/>
      <c r="D98" s="111">
        <f>SUMIFS(E7:E78, D7:D78, C98)</f>
        <v>0</v>
      </c>
      <c r="E98" s="112">
        <f>SUMIFS(F7:F78, D7:D78, C98)</f>
        <v>0</v>
      </c>
      <c r="F98" s="112">
        <f t="shared" si="20"/>
        <v>0</v>
      </c>
      <c r="G98" s="113">
        <f t="shared" si="21"/>
        <v>0</v>
      </c>
      <c r="H98" s="114">
        <f>SUMIFS(H7:H78, D7:D78, C98)</f>
        <v>0</v>
      </c>
      <c r="I98" s="114">
        <f t="shared" si="22"/>
        <v>0</v>
      </c>
      <c r="J98" s="119"/>
    </row>
    <row r="99" spans="3:10" ht="20.100000000000001" customHeight="1" x14ac:dyDescent="0.25">
      <c r="C99" s="114"/>
      <c r="D99" s="111">
        <f>SUMIFS(E7:E78, D7:D78, C99)</f>
        <v>0</v>
      </c>
      <c r="E99" s="112">
        <f>SUMIFS(F7:F78, D7:D78, C99)</f>
        <v>0</v>
      </c>
      <c r="F99" s="112">
        <f t="shared" si="20"/>
        <v>0</v>
      </c>
      <c r="G99" s="113">
        <f t="shared" si="21"/>
        <v>0</v>
      </c>
      <c r="H99" s="114">
        <f>SUMIFS(H7:H78, D7:D78, C99)</f>
        <v>0</v>
      </c>
      <c r="I99" s="114">
        <f t="shared" si="22"/>
        <v>0</v>
      </c>
      <c r="J99" s="119"/>
    </row>
    <row r="100" spans="3:10" ht="20.100000000000001" customHeight="1" x14ac:dyDescent="0.25">
      <c r="C100" s="114"/>
      <c r="D100" s="111">
        <f>SUMIFS(E7:E78, D7:D78, C100)</f>
        <v>0</v>
      </c>
      <c r="E100" s="112">
        <f>SUMIFS(F7:F78, D7:D78, C100)</f>
        <v>0</v>
      </c>
      <c r="F100" s="112">
        <f t="shared" si="20"/>
        <v>0</v>
      </c>
      <c r="G100" s="113">
        <f t="shared" si="21"/>
        <v>0</v>
      </c>
      <c r="H100" s="114">
        <f>SUMIFS(H7:H78, D7:D78, C100)</f>
        <v>0</v>
      </c>
      <c r="I100" s="114">
        <f t="shared" si="22"/>
        <v>0</v>
      </c>
      <c r="J100" s="119"/>
    </row>
    <row r="101" spans="3:10" ht="20.100000000000001" customHeight="1" x14ac:dyDescent="0.25">
      <c r="C101" s="114"/>
      <c r="D101" s="111">
        <f>SUMIFS(E7:E78, D7:D78, C101)</f>
        <v>0</v>
      </c>
      <c r="E101" s="112">
        <f>SUMIFS(F7:F78, D7:D78, C101)</f>
        <v>0</v>
      </c>
      <c r="F101" s="112">
        <f t="shared" si="20"/>
        <v>0</v>
      </c>
      <c r="G101" s="113">
        <f t="shared" si="21"/>
        <v>0</v>
      </c>
      <c r="H101" s="114">
        <f>SUMIFS(H7:H78, D7:D78, C101)</f>
        <v>0</v>
      </c>
      <c r="I101" s="114">
        <f t="shared" si="22"/>
        <v>0</v>
      </c>
      <c r="J101" s="119"/>
    </row>
    <row r="102" spans="3:10" ht="20.100000000000001" customHeight="1" x14ac:dyDescent="0.25">
      <c r="C102" s="114"/>
      <c r="D102" s="111">
        <f>SUMIFS(E7:E78, D7:D78, C102)</f>
        <v>0</v>
      </c>
      <c r="E102" s="112">
        <f>SUMIFS(F7:F78, D7:D78, C102)</f>
        <v>0</v>
      </c>
      <c r="F102" s="112">
        <f t="shared" si="20"/>
        <v>0</v>
      </c>
      <c r="G102" s="113">
        <f t="shared" si="21"/>
        <v>0</v>
      </c>
      <c r="H102" s="114">
        <f>SUMIFS(H7:H78, D7:D78, C102)</f>
        <v>0</v>
      </c>
      <c r="I102" s="114">
        <f t="shared" si="22"/>
        <v>0</v>
      </c>
      <c r="J102" s="119"/>
    </row>
    <row r="103" spans="3:10" ht="20.100000000000001" customHeight="1" x14ac:dyDescent="0.25">
      <c r="C103" s="115" t="s">
        <v>7</v>
      </c>
      <c r="D103" s="170">
        <f t="shared" ref="D103:E105" si="23">+E85</f>
        <v>0</v>
      </c>
      <c r="E103" s="171">
        <f t="shared" si="23"/>
        <v>0</v>
      </c>
      <c r="F103" s="171">
        <f>+D103+E103</f>
        <v>0</v>
      </c>
      <c r="G103" s="172">
        <f t="shared" si="21"/>
        <v>0</v>
      </c>
      <c r="H103" s="198">
        <f>H85</f>
        <v>0</v>
      </c>
      <c r="I103" s="198">
        <f>F103-H103</f>
        <v>0</v>
      </c>
      <c r="J103" s="199"/>
    </row>
    <row r="104" spans="3:10" ht="20.100000000000001" customHeight="1" x14ac:dyDescent="0.25">
      <c r="C104" s="115" t="s">
        <v>8</v>
      </c>
      <c r="D104" s="170">
        <f t="shared" si="23"/>
        <v>0</v>
      </c>
      <c r="E104" s="171">
        <f t="shared" si="23"/>
        <v>0</v>
      </c>
      <c r="F104" s="171">
        <f>+D104+E104</f>
        <v>0</v>
      </c>
      <c r="G104" s="172">
        <f t="shared" si="21"/>
        <v>0</v>
      </c>
      <c r="H104" s="198">
        <f>+H86</f>
        <v>0</v>
      </c>
      <c r="I104" s="198">
        <f t="shared" si="22"/>
        <v>0</v>
      </c>
      <c r="J104" s="199"/>
    </row>
    <row r="105" spans="3:10" ht="27.75" customHeight="1" thickBot="1" x14ac:dyDescent="0.3">
      <c r="C105" s="116" t="s">
        <v>71</v>
      </c>
      <c r="D105" s="173">
        <f t="shared" si="23"/>
        <v>0</v>
      </c>
      <c r="E105" s="174">
        <f t="shared" si="23"/>
        <v>0</v>
      </c>
      <c r="F105" s="174">
        <f>+D105+E105</f>
        <v>0</v>
      </c>
      <c r="G105" s="175">
        <f t="shared" si="21"/>
        <v>0</v>
      </c>
      <c r="H105" s="200">
        <f>+H87</f>
        <v>0</v>
      </c>
      <c r="I105" s="200">
        <f t="shared" si="22"/>
        <v>0</v>
      </c>
      <c r="J105" s="201"/>
    </row>
    <row r="106" spans="3:10" ht="15.75" thickBot="1" x14ac:dyDescent="0.3">
      <c r="C106" s="54" t="s">
        <v>27</v>
      </c>
      <c r="D106" s="51">
        <f>SUM(D93:D105)</f>
        <v>0</v>
      </c>
      <c r="E106" s="52">
        <f>SUM(E93:E105)</f>
        <v>0</v>
      </c>
      <c r="F106" s="52">
        <f>SUM(F93:F105)</f>
        <v>0</v>
      </c>
      <c r="G106" s="53">
        <f>AVERAGE(G93:G105)</f>
        <v>0</v>
      </c>
      <c r="H106" s="54">
        <f>SUM(H93:H105)</f>
        <v>0</v>
      </c>
      <c r="I106" s="54">
        <f>SUM(I93:I105)</f>
        <v>0</v>
      </c>
      <c r="J106" s="55"/>
    </row>
    <row r="107" spans="3:10" ht="6.95" customHeight="1" x14ac:dyDescent="0.25"/>
  </sheetData>
  <sheetProtection formatCells="0" formatColumns="0" insertRows="0"/>
  <dataConsolidate/>
  <mergeCells count="25">
    <mergeCell ref="C55:C62"/>
    <mergeCell ref="C63:C70"/>
    <mergeCell ref="B55:B78"/>
    <mergeCell ref="C23:C30"/>
    <mergeCell ref="C31:C38"/>
    <mergeCell ref="C39:C46"/>
    <mergeCell ref="B7:B30"/>
    <mergeCell ref="B31:B54"/>
    <mergeCell ref="B2:E2"/>
    <mergeCell ref="F2:J2"/>
    <mergeCell ref="D4:D6"/>
    <mergeCell ref="B4:B6"/>
    <mergeCell ref="E4:G4"/>
    <mergeCell ref="I4:I6"/>
    <mergeCell ref="H4:H5"/>
    <mergeCell ref="J4:J6"/>
    <mergeCell ref="C4:C6"/>
    <mergeCell ref="C7:C14"/>
    <mergeCell ref="B88:D88"/>
    <mergeCell ref="B79:D79"/>
    <mergeCell ref="B86:D86"/>
    <mergeCell ref="B80:B85"/>
    <mergeCell ref="C15:C22"/>
    <mergeCell ref="C47:C54"/>
    <mergeCell ref="C71:C78"/>
  </mergeCells>
  <conditionalFormatting sqref="D87">
    <cfRule type="cellIs" dxfId="12" priority="2" operator="equal">
      <formula>"DP Fee expended exceeds limit"</formula>
    </cfRule>
    <cfRule type="cellIs" dxfId="11" priority="4" operator="equal">
      <formula>"(Refer to 'Guidance' tab on use of DP Fee)"</formula>
    </cfRule>
  </conditionalFormatting>
  <conditionalFormatting sqref="F6">
    <cfRule type="expression" dxfId="10" priority="41">
      <formula>$F$6="Select Applicable Policy"</formula>
    </cfRule>
  </conditionalFormatting>
  <conditionalFormatting sqref="G93:G102">
    <cfRule type="expression" dxfId="9" priority="15">
      <formula>AND($F$6="Standard Policy",$G93&lt;-20%)</formula>
    </cfRule>
    <cfRule type="expression" dxfId="8" priority="16">
      <formula>AND($F$6="Standard Policy",$G93&gt;20%)</formula>
    </cfRule>
    <cfRule type="expression" dxfId="7" priority="17">
      <formula>AND($F$6="COVID Adaptive Measures",$G93&lt;-25%)</formula>
    </cfRule>
    <cfRule type="expression" dxfId="6" priority="42">
      <formula>AND($F$6="COVID Adaptive Measures",$G93&gt;25%)</formula>
    </cfRule>
  </conditionalFormatting>
  <conditionalFormatting sqref="G103">
    <cfRule type="expression" dxfId="5" priority="7">
      <formula>AND($F$6="Standard Policy",($F$103/SUM($F$93:$F$102)&gt;7.5%))</formula>
    </cfRule>
    <cfRule type="expression" dxfId="4" priority="10">
      <formula>AND($F$6="COVID Adaptive Measures",($F$103/SUM($F$93:$F$102)&gt;12.5%))</formula>
    </cfRule>
  </conditionalFormatting>
  <conditionalFormatting sqref="G104">
    <cfRule type="cellIs" dxfId="3" priority="5" operator="notEqual">
      <formula>0</formula>
    </cfRule>
  </conditionalFormatting>
  <conditionalFormatting sqref="H87">
    <cfRule type="cellIs" dxfId="2" priority="1" operator="greaterThan">
      <formula>($H$79+$H$85+$H$86)*0.085</formula>
    </cfRule>
  </conditionalFormatting>
  <conditionalFormatting sqref="I7:I78 I80:I88">
    <cfRule type="cellIs" dxfId="1" priority="38" operator="lessThan">
      <formula>0</formula>
    </cfRule>
  </conditionalFormatting>
  <conditionalFormatting sqref="I93:I105">
    <cfRule type="cellIs" dxfId="0" priority="35" operator="lessThan">
      <formula>0</formula>
    </cfRule>
  </conditionalFormatting>
  <pageMargins left="0.25" right="0.25" top="0.5" bottom="0.5" header="0.3" footer="0.3"/>
  <pageSetup paperSize="9" scale="49" orientation="landscape" r:id="rId1"/>
  <headerFooter>
    <oddFooter>Page &amp;P of &amp;N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promptTitle="Select from list" prompt="Select from list" xr:uid="{38D53D89-8F50-4BCE-B066-858CD80A5917}">
          <x14:formula1>
            <xm:f>'Budget Category '!$A$2:$A$35</xm:f>
          </x14:formula1>
          <xm:sqref>D80:D84 D71:D77 D15:D21 D47:D53 D7:D13 D23:D29 D31:D37 D39:D45 D55:D61 D63:D69 C93:C105</xm:sqref>
        </x14:dataValidation>
        <x14:dataValidation type="list" showErrorMessage="1" xr:uid="{85AFE9C5-0A3A-41EF-8AEB-2130F4041EE5}">
          <x14:formula1>
            <xm:f>Policy!$A$2:$A$7</xm:f>
          </x14:formula1>
          <xm:sqref>F6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23C5B-62EC-4BEC-8282-155743B5DE49}">
  <sheetPr codeName="Sheet6"/>
  <dimension ref="A1:B43"/>
  <sheetViews>
    <sheetView zoomScale="110" zoomScaleNormal="110" workbookViewId="0">
      <selection activeCell="A14" sqref="A14"/>
    </sheetView>
  </sheetViews>
  <sheetFormatPr defaultColWidth="8.42578125" defaultRowHeight="14.25" x14ac:dyDescent="0.2"/>
  <cols>
    <col min="1" max="1" width="37.42578125" style="39" customWidth="1"/>
    <col min="2" max="2" width="15.42578125" style="39" customWidth="1"/>
    <col min="3" max="16384" width="8.42578125" style="39"/>
  </cols>
  <sheetData>
    <row r="1" spans="1:2" x14ac:dyDescent="0.2">
      <c r="A1" s="34" t="s">
        <v>9</v>
      </c>
      <c r="B1" s="38"/>
    </row>
    <row r="2" spans="1:2" x14ac:dyDescent="0.2">
      <c r="A2" s="35" t="s">
        <v>10</v>
      </c>
      <c r="B2" s="38"/>
    </row>
    <row r="3" spans="1:2" x14ac:dyDescent="0.2">
      <c r="A3" s="36" t="s">
        <v>11</v>
      </c>
      <c r="B3" s="38"/>
    </row>
    <row r="4" spans="1:2" x14ac:dyDescent="0.2">
      <c r="A4" s="35" t="s">
        <v>12</v>
      </c>
      <c r="B4" s="38"/>
    </row>
    <row r="5" spans="1:2" x14ac:dyDescent="0.2">
      <c r="A5" s="36" t="s">
        <v>13</v>
      </c>
      <c r="B5" s="38"/>
    </row>
    <row r="6" spans="1:2" x14ac:dyDescent="0.2">
      <c r="A6" s="35" t="s">
        <v>14</v>
      </c>
      <c r="B6" s="38"/>
    </row>
    <row r="7" spans="1:2" x14ac:dyDescent="0.2">
      <c r="A7" s="36" t="s">
        <v>15</v>
      </c>
      <c r="B7" s="38"/>
    </row>
    <row r="8" spans="1:2" x14ac:dyDescent="0.2">
      <c r="A8" s="35" t="s">
        <v>16</v>
      </c>
      <c r="B8" s="38"/>
    </row>
    <row r="9" spans="1:2" x14ac:dyDescent="0.2">
      <c r="A9" s="36" t="s">
        <v>17</v>
      </c>
      <c r="B9" s="38"/>
    </row>
    <row r="10" spans="1:2" x14ac:dyDescent="0.2">
      <c r="A10" s="35" t="s">
        <v>18</v>
      </c>
      <c r="B10" s="38"/>
    </row>
    <row r="11" spans="1:2" x14ac:dyDescent="0.2">
      <c r="A11" s="36" t="s">
        <v>19</v>
      </c>
      <c r="B11" s="38"/>
    </row>
    <row r="12" spans="1:2" x14ac:dyDescent="0.2">
      <c r="A12" s="33" t="s">
        <v>29</v>
      </c>
      <c r="B12" s="156" t="s">
        <v>20</v>
      </c>
    </row>
    <row r="13" spans="1:2" x14ac:dyDescent="0.2">
      <c r="A13" s="37" t="s">
        <v>7</v>
      </c>
      <c r="B13" s="156"/>
    </row>
    <row r="14" spans="1:2" x14ac:dyDescent="0.2">
      <c r="A14" s="37" t="s">
        <v>8</v>
      </c>
      <c r="B14" s="156"/>
    </row>
    <row r="15" spans="1:2" x14ac:dyDescent="0.2">
      <c r="A15" s="37" t="s">
        <v>71</v>
      </c>
      <c r="B15" s="156"/>
    </row>
    <row r="16" spans="1:2" x14ac:dyDescent="0.2">
      <c r="A16" s="37"/>
      <c r="B16" s="156"/>
    </row>
    <row r="17" spans="1:2" x14ac:dyDescent="0.2">
      <c r="A17" s="37"/>
      <c r="B17" s="156"/>
    </row>
    <row r="18" spans="1:2" x14ac:dyDescent="0.2">
      <c r="A18" s="37"/>
      <c r="B18" s="156"/>
    </row>
    <row r="19" spans="1:2" x14ac:dyDescent="0.2">
      <c r="A19" s="37"/>
      <c r="B19" s="156"/>
    </row>
    <row r="20" spans="1:2" x14ac:dyDescent="0.2">
      <c r="A20" s="37"/>
      <c r="B20" s="156"/>
    </row>
    <row r="21" spans="1:2" x14ac:dyDescent="0.2">
      <c r="A21" s="37"/>
      <c r="B21" s="156"/>
    </row>
    <row r="22" spans="1:2" x14ac:dyDescent="0.2">
      <c r="A22" s="37"/>
      <c r="B22" s="156"/>
    </row>
    <row r="23" spans="1:2" x14ac:dyDescent="0.2">
      <c r="A23" s="37"/>
      <c r="B23" s="156"/>
    </row>
    <row r="24" spans="1:2" x14ac:dyDescent="0.2">
      <c r="A24" s="37"/>
      <c r="B24" s="156"/>
    </row>
    <row r="25" spans="1:2" x14ac:dyDescent="0.2">
      <c r="A25" s="37"/>
      <c r="B25" s="156"/>
    </row>
    <row r="26" spans="1:2" x14ac:dyDescent="0.2">
      <c r="A26" s="37"/>
      <c r="B26" s="156"/>
    </row>
    <row r="27" spans="1:2" x14ac:dyDescent="0.2">
      <c r="A27" s="37"/>
      <c r="B27" s="156"/>
    </row>
    <row r="28" spans="1:2" x14ac:dyDescent="0.2">
      <c r="A28" s="37"/>
      <c r="B28" s="156"/>
    </row>
    <row r="29" spans="1:2" x14ac:dyDescent="0.2">
      <c r="A29" s="37"/>
      <c r="B29" s="156"/>
    </row>
    <row r="30" spans="1:2" x14ac:dyDescent="0.2">
      <c r="A30" s="37"/>
      <c r="B30" s="156"/>
    </row>
    <row r="31" spans="1:2" x14ac:dyDescent="0.2">
      <c r="A31" s="37"/>
      <c r="B31" s="156"/>
    </row>
    <row r="32" spans="1:2" x14ac:dyDescent="0.2">
      <c r="A32" s="33"/>
      <c r="B32" s="156"/>
    </row>
    <row r="33" spans="1:2" x14ac:dyDescent="0.2">
      <c r="A33" s="33"/>
      <c r="B33" s="156"/>
    </row>
    <row r="34" spans="1:2" x14ac:dyDescent="0.2">
      <c r="A34" s="33"/>
      <c r="B34" s="156"/>
    </row>
    <row r="35" spans="1:2" x14ac:dyDescent="0.2">
      <c r="A35" s="33"/>
      <c r="B35" s="156"/>
    </row>
    <row r="37" spans="1:2" hidden="1" x14ac:dyDescent="0.2">
      <c r="A37" s="1" t="s">
        <v>21</v>
      </c>
    </row>
    <row r="38" spans="1:2" hidden="1" x14ac:dyDescent="0.2">
      <c r="A38" s="40">
        <v>0</v>
      </c>
    </row>
    <row r="39" spans="1:2" hidden="1" x14ac:dyDescent="0.2">
      <c r="A39" s="41">
        <v>0.01</v>
      </c>
    </row>
    <row r="40" spans="1:2" hidden="1" x14ac:dyDescent="0.2">
      <c r="A40" s="42">
        <v>0.02</v>
      </c>
    </row>
    <row r="41" spans="1:2" hidden="1" x14ac:dyDescent="0.2">
      <c r="A41" s="41">
        <v>0.03</v>
      </c>
    </row>
    <row r="42" spans="1:2" hidden="1" x14ac:dyDescent="0.2">
      <c r="A42" s="42">
        <v>0.04</v>
      </c>
    </row>
    <row r="43" spans="1:2" hidden="1" x14ac:dyDescent="0.2">
      <c r="A43" s="41">
        <v>0.05</v>
      </c>
    </row>
  </sheetData>
  <sheetProtection sheet="1" objects="1" scenarios="1"/>
  <mergeCells count="1">
    <mergeCell ref="B12:B35"/>
  </mergeCells>
  <pageMargins left="0.7" right="0.7" top="0.75" bottom="0.75" header="0.3" footer="0.3"/>
  <pageSetup paperSize="9" orientation="portrait" r:id="rId1"/>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4E5B0-5B9F-4EE2-ABDD-7DFF966A2D41}">
  <sheetPr codeName="Sheet7"/>
  <dimension ref="A1:C15"/>
  <sheetViews>
    <sheetView zoomScale="110" zoomScaleNormal="110" workbookViewId="0"/>
  </sheetViews>
  <sheetFormatPr defaultColWidth="8.42578125" defaultRowHeight="14.25" x14ac:dyDescent="0.2"/>
  <cols>
    <col min="1" max="1" width="37.42578125" style="39" customWidth="1"/>
    <col min="2" max="2" width="27" style="39" bestFit="1" customWidth="1"/>
    <col min="3" max="3" width="19.42578125" style="39" bestFit="1" customWidth="1"/>
    <col min="4" max="16384" width="8.42578125" style="39"/>
  </cols>
  <sheetData>
    <row r="1" spans="1:3" x14ac:dyDescent="0.2">
      <c r="A1" s="34" t="s">
        <v>64</v>
      </c>
      <c r="B1" s="34" t="s">
        <v>65</v>
      </c>
      <c r="C1" s="34" t="s">
        <v>66</v>
      </c>
    </row>
    <row r="2" spans="1:3" x14ac:dyDescent="0.2">
      <c r="A2" s="35" t="s">
        <v>69</v>
      </c>
      <c r="B2" s="105"/>
      <c r="C2" s="106"/>
    </row>
    <row r="3" spans="1:3" x14ac:dyDescent="0.2">
      <c r="A3" s="35" t="s">
        <v>63</v>
      </c>
      <c r="B3" s="105">
        <v>0.25</v>
      </c>
      <c r="C3" s="106">
        <v>0.125</v>
      </c>
    </row>
    <row r="4" spans="1:3" x14ac:dyDescent="0.2">
      <c r="A4" s="36" t="s">
        <v>60</v>
      </c>
      <c r="B4" s="105">
        <v>0.2</v>
      </c>
      <c r="C4" s="106">
        <v>7.4999999999999997E-2</v>
      </c>
    </row>
    <row r="5" spans="1:3" x14ac:dyDescent="0.2">
      <c r="A5" s="35"/>
      <c r="B5" s="104"/>
      <c r="C5" s="104"/>
    </row>
    <row r="6" spans="1:3" x14ac:dyDescent="0.2">
      <c r="A6" s="36"/>
      <c r="B6" s="104"/>
      <c r="C6" s="104"/>
    </row>
    <row r="7" spans="1:3" x14ac:dyDescent="0.2">
      <c r="A7" s="35"/>
      <c r="B7" s="104"/>
      <c r="C7" s="104"/>
    </row>
    <row r="9" spans="1:3" hidden="1" x14ac:dyDescent="0.2">
      <c r="A9" s="1" t="s">
        <v>21</v>
      </c>
    </row>
    <row r="10" spans="1:3" hidden="1" x14ac:dyDescent="0.2">
      <c r="A10" s="40">
        <v>0</v>
      </c>
    </row>
    <row r="11" spans="1:3" hidden="1" x14ac:dyDescent="0.2">
      <c r="A11" s="41">
        <v>0.01</v>
      </c>
    </row>
    <row r="12" spans="1:3" hidden="1" x14ac:dyDescent="0.2">
      <c r="A12" s="42">
        <v>0.02</v>
      </c>
    </row>
    <row r="13" spans="1:3" hidden="1" x14ac:dyDescent="0.2">
      <c r="A13" s="41">
        <v>0.03</v>
      </c>
    </row>
    <row r="14" spans="1:3" hidden="1" x14ac:dyDescent="0.2">
      <c r="A14" s="42">
        <v>0.04</v>
      </c>
    </row>
    <row r="15" spans="1:3" hidden="1" x14ac:dyDescent="0.2">
      <c r="A15" s="41">
        <v>0.05</v>
      </c>
    </row>
  </sheetData>
  <sheetProtection sheet="1" objects="1" scenarios="1"/>
  <pageMargins left="0.7" right="0.7" top="0.75" bottom="0.75" header="0.3" footer="0.3"/>
  <pageSetup paperSize="9" orientation="portrait"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문서" ma:contentTypeID="0x01010090B2B7ED6C5BCA41AE0FB83E23616167" ma:contentTypeVersion="14" ma:contentTypeDescription="새 문서를 만듭니다." ma:contentTypeScope="" ma:versionID="01e7e55fce9ba2381453813ab45fb3ac">
  <xsd:schema xmlns:xsd="http://www.w3.org/2001/XMLSchema" xmlns:xs="http://www.w3.org/2001/XMLSchema" xmlns:p="http://schemas.microsoft.com/office/2006/metadata/properties" xmlns:ns2="e2e1638b-27c9-48ec-bbb4-ac138556e32b" xmlns:ns3="a95af0ff-2dbf-4051-a263-865a0a4cf18f" targetNamespace="http://schemas.microsoft.com/office/2006/metadata/properties" ma:root="true" ma:fieldsID="15b5f6f350144e91d0da4ef53128c41d" ns2:_="" ns3:_="">
    <xsd:import namespace="e2e1638b-27c9-48ec-bbb4-ac138556e32b"/>
    <xsd:import namespace="a95af0ff-2dbf-4051-a263-865a0a4cf18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공유 대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세부 정보 공유"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콘텐츠 형식"/>
        <xsd:element ref="dc:title" minOccurs="0" maxOccurs="1" ma:index="4" ma:displayName="제목"/>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eportType xmlns="e2e1638b-27c9-48ec-bbb4-ac138556e32b" xsi:nil="true"/>
    <ReportVersion xmlns="e2e1638b-27c9-48ec-bbb4-ac138556e32b" xsi:nil="true"/>
  </documentManagement>
</p:properties>
</file>

<file path=customXml/itemProps1.xml><?xml version="1.0" encoding="utf-8"?>
<ds:datastoreItem xmlns:ds="http://schemas.openxmlformats.org/officeDocument/2006/customXml" ds:itemID="{6A0CB374-7FF5-4FB1-A155-65EBDCFE52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E8DDFC8-A6A5-4B21-94FB-E78ED0196606}">
  <ds:schemaRefs>
    <ds:schemaRef ds:uri="http://schemas.microsoft.com/sharepoint/v3/contenttype/forms"/>
  </ds:schemaRefs>
</ds:datastoreItem>
</file>

<file path=customXml/itemProps3.xml><?xml version="1.0" encoding="utf-8"?>
<ds:datastoreItem xmlns:ds="http://schemas.openxmlformats.org/officeDocument/2006/customXml" ds:itemID="{36D6C659-1861-486E-8C97-4F370792BBCA}">
  <ds:schemaRefs>
    <ds:schemaRef ds:uri="http://purl.org/dc/dcmitype/"/>
    <ds:schemaRef ds:uri="e2e1638b-27c9-48ec-bbb4-ac138556e32b"/>
    <ds:schemaRef ds:uri="http://purl.org/dc/terms/"/>
    <ds:schemaRef ds:uri="http://schemas.microsoft.com/office/2006/documentManagement/types"/>
    <ds:schemaRef ds:uri="http://schemas.microsoft.com/office/2006/metadata/properties"/>
    <ds:schemaRef ds:uri="http://schemas.microsoft.com/office/infopath/2007/PartnerControls"/>
    <ds:schemaRef ds:uri="http://schemas.openxmlformats.org/package/2006/metadata/core-properties"/>
    <ds:schemaRef ds:uri="a95af0ff-2dbf-4051-a263-865a0a4cf18f"/>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Guidance</vt:lpstr>
      <vt:lpstr>Cover Page</vt:lpstr>
      <vt:lpstr>Budget Reallocation Request</vt:lpstr>
      <vt:lpstr>Budget Category </vt:lpstr>
      <vt:lpstr>Policy</vt:lpstr>
      <vt:lpstr>'Budget Reallocation Request'!Print_Area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 Rabine</dc:creator>
  <cp:keywords/>
  <dc:description/>
  <cp:lastModifiedBy>OFAI</cp:lastModifiedBy>
  <cp:revision/>
  <cp:lastPrinted>2020-12-09T03:21:25Z</cp:lastPrinted>
  <dcterms:created xsi:type="dcterms:W3CDTF">2020-04-23T01:51:13Z</dcterms:created>
  <dcterms:modified xsi:type="dcterms:W3CDTF">2024-03-26T08:07:23Z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ies>
</file>