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231"/>
  <workbookPr codeName="ThisWorkbook" defaultThemeVersion="166925"/>
  <mc:AlternateContent xmlns:mc="http://schemas.openxmlformats.org/markup-compatibility/2006">
    <mc:Choice Requires="x15">
      <x15ac:absPath xmlns:x15ac="http://schemas.microsoft.com/office/spreadsheetml/2010/11/ac" url="C:\Users\jyanuario\OneDrive - GCF\Documents\Work info\Templates\Reporting\"/>
    </mc:Choice>
  </mc:AlternateContent>
  <xr:revisionPtr revIDLastSave="0" documentId="13_ncr:1_{43D24EBD-B890-46AA-906B-56AF779F8107}" xr6:coauthVersionLast="45" xr6:coauthVersionMax="45" xr10:uidLastSave="{00000000-0000-0000-0000-000000000000}"/>
  <bookViews>
    <workbookView xWindow="-120" yWindow="-120" windowWidth="29040" windowHeight="15840" tabRatio="578" xr2:uid="{1FB5A21C-6B6E-4168-A19B-09C3D5669A3C}"/>
  </bookViews>
  <sheets>
    <sheet name="Guidance" sheetId="2" r:id="rId1"/>
    <sheet name="Cover Page" sheetId="1" r:id="rId2"/>
    <sheet name="Budget Reallocation Request" sheetId="6" r:id="rId3"/>
    <sheet name="Budget Category " sheetId="11" r:id="rId4"/>
    <sheet name="Policy" sheetId="15" state="hidden" r:id="rId5"/>
  </sheets>
  <definedNames>
    <definedName name="_xlnm._FilterDatabase" localSheetId="3" hidden="1">'Budget Category '!$A$37:$A$43</definedName>
    <definedName name="_xlnm.Print_Area" localSheetId="2">'Budget Reallocation Request'!$A$1:$U$69</definedName>
    <definedName name="_xlnm.Print_Area" localSheetId="1">'Cover Page'!$A$1:$G$24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8" i="6" l="1"/>
  <c r="P10" i="6" l="1"/>
  <c r="O10" i="6"/>
  <c r="K10" i="6"/>
  <c r="Q10" i="6" s="1"/>
  <c r="J10" i="6"/>
  <c r="L10" i="6" s="1"/>
  <c r="I10" i="6"/>
  <c r="F10" i="6"/>
  <c r="R10" i="6" l="1"/>
  <c r="I8" i="6" l="1"/>
  <c r="I9" i="6"/>
  <c r="I11" i="6"/>
  <c r="I12" i="6"/>
  <c r="I13" i="6"/>
  <c r="I14" i="6"/>
  <c r="I16" i="6"/>
  <c r="I17" i="6"/>
  <c r="I18" i="6"/>
  <c r="I19" i="6"/>
  <c r="I20" i="6"/>
  <c r="I21" i="6"/>
  <c r="I22" i="6"/>
  <c r="I24" i="6"/>
  <c r="I25" i="6"/>
  <c r="I26" i="6"/>
  <c r="I27" i="6"/>
  <c r="I28" i="6"/>
  <c r="I29" i="6"/>
  <c r="I30" i="6"/>
  <c r="I32" i="6"/>
  <c r="I33" i="6"/>
  <c r="I34" i="6"/>
  <c r="I35" i="6"/>
  <c r="I36" i="6"/>
  <c r="I37" i="6"/>
  <c r="I38" i="6"/>
  <c r="I41" i="6"/>
  <c r="I42" i="6"/>
  <c r="I43" i="6"/>
  <c r="I44" i="6"/>
  <c r="I45" i="6"/>
  <c r="I47" i="6"/>
  <c r="I48" i="6"/>
  <c r="I23" i="6" l="1"/>
  <c r="I46" i="6"/>
  <c r="I15" i="6"/>
  <c r="I31" i="6"/>
  <c r="I39" i="6"/>
  <c r="I40" i="6" l="1"/>
  <c r="I49" i="6" s="1"/>
  <c r="H67" i="6"/>
  <c r="H66" i="6"/>
  <c r="G67" i="6"/>
  <c r="G66" i="6"/>
  <c r="I66" i="6" l="1"/>
  <c r="I67" i="6"/>
  <c r="O67" i="6" l="1"/>
  <c r="O66" i="6"/>
  <c r="N67" i="6"/>
  <c r="N66" i="6"/>
  <c r="E67" i="6"/>
  <c r="E66" i="6"/>
  <c r="Q45" i="6"/>
  <c r="R45" i="6" s="1"/>
  <c r="P45" i="6"/>
  <c r="K48" i="6"/>
  <c r="Q48" i="6" s="1"/>
  <c r="J48" i="6"/>
  <c r="P48" i="6" s="1"/>
  <c r="K47" i="6"/>
  <c r="Q47" i="6" s="1"/>
  <c r="J47" i="6"/>
  <c r="K44" i="6"/>
  <c r="Q44" i="6" s="1"/>
  <c r="J44" i="6"/>
  <c r="K43" i="6"/>
  <c r="J43" i="6"/>
  <c r="P43" i="6" s="1"/>
  <c r="K42" i="6"/>
  <c r="Q42" i="6" s="1"/>
  <c r="J42" i="6"/>
  <c r="K41" i="6"/>
  <c r="Q41" i="6" s="1"/>
  <c r="J41" i="6"/>
  <c r="P41" i="6" s="1"/>
  <c r="K38" i="6"/>
  <c r="Q38" i="6" s="1"/>
  <c r="J38" i="6"/>
  <c r="K37" i="6"/>
  <c r="Q37" i="6" s="1"/>
  <c r="J37" i="6"/>
  <c r="P37" i="6" s="1"/>
  <c r="K36" i="6"/>
  <c r="Q36" i="6" s="1"/>
  <c r="J36" i="6"/>
  <c r="P36" i="6" s="1"/>
  <c r="K35" i="6"/>
  <c r="Q35" i="6" s="1"/>
  <c r="J35" i="6"/>
  <c r="K34" i="6"/>
  <c r="Q34" i="6" s="1"/>
  <c r="J34" i="6"/>
  <c r="K33" i="6"/>
  <c r="Q33" i="6" s="1"/>
  <c r="J33" i="6"/>
  <c r="K32" i="6"/>
  <c r="Q32" i="6" s="1"/>
  <c r="J32" i="6"/>
  <c r="K30" i="6"/>
  <c r="Q30" i="6" s="1"/>
  <c r="J30" i="6"/>
  <c r="K29" i="6"/>
  <c r="Q29" i="6" s="1"/>
  <c r="J29" i="6"/>
  <c r="P29" i="6" s="1"/>
  <c r="K28" i="6"/>
  <c r="Q28" i="6" s="1"/>
  <c r="J28" i="6"/>
  <c r="P28" i="6" s="1"/>
  <c r="K27" i="6"/>
  <c r="Q27" i="6" s="1"/>
  <c r="J27" i="6"/>
  <c r="K26" i="6"/>
  <c r="Q26" i="6" s="1"/>
  <c r="J26" i="6"/>
  <c r="K25" i="6"/>
  <c r="Q25" i="6" s="1"/>
  <c r="J25" i="6"/>
  <c r="P25" i="6" s="1"/>
  <c r="K24" i="6"/>
  <c r="J24" i="6"/>
  <c r="P24" i="6" s="1"/>
  <c r="K22" i="6"/>
  <c r="Q22" i="6" s="1"/>
  <c r="J22" i="6"/>
  <c r="P22" i="6" s="1"/>
  <c r="K21" i="6"/>
  <c r="Q21" i="6" s="1"/>
  <c r="J21" i="6"/>
  <c r="K20" i="6"/>
  <c r="Q20" i="6" s="1"/>
  <c r="J20" i="6"/>
  <c r="L20" i="6" s="1"/>
  <c r="K19" i="6"/>
  <c r="Q19" i="6" s="1"/>
  <c r="J19" i="6"/>
  <c r="K18" i="6"/>
  <c r="Q18" i="6" s="1"/>
  <c r="J18" i="6"/>
  <c r="P18" i="6" s="1"/>
  <c r="K17" i="6"/>
  <c r="Q17" i="6" s="1"/>
  <c r="J17" i="6"/>
  <c r="K16" i="6"/>
  <c r="Q16" i="6" s="1"/>
  <c r="J16" i="6"/>
  <c r="L16" i="6" s="1"/>
  <c r="K14" i="6"/>
  <c r="Q14" i="6" s="1"/>
  <c r="J14" i="6"/>
  <c r="P14" i="6" s="1"/>
  <c r="K13" i="6"/>
  <c r="Q13" i="6" s="1"/>
  <c r="J13" i="6"/>
  <c r="P13" i="6" s="1"/>
  <c r="K12" i="6"/>
  <c r="Q12" i="6" s="1"/>
  <c r="J12" i="6"/>
  <c r="P12" i="6" s="1"/>
  <c r="K11" i="6"/>
  <c r="Q11" i="6" s="1"/>
  <c r="J11" i="6"/>
  <c r="K9" i="6"/>
  <c r="Q9" i="6" s="1"/>
  <c r="J9" i="6"/>
  <c r="K8" i="6"/>
  <c r="Q8" i="6" s="1"/>
  <c r="H46" i="6"/>
  <c r="H65" i="6" s="1"/>
  <c r="H39" i="6"/>
  <c r="H31" i="6"/>
  <c r="H23" i="6"/>
  <c r="H15" i="6"/>
  <c r="N46" i="6"/>
  <c r="O65" i="6" s="1"/>
  <c r="N39" i="6"/>
  <c r="N31" i="6"/>
  <c r="N23" i="6"/>
  <c r="N15" i="6"/>
  <c r="M15" i="6"/>
  <c r="O48" i="6"/>
  <c r="O47" i="6"/>
  <c r="O45" i="6"/>
  <c r="O44" i="6"/>
  <c r="O43" i="6"/>
  <c r="O42" i="6"/>
  <c r="O41" i="6"/>
  <c r="O38" i="6"/>
  <c r="O37" i="6"/>
  <c r="O36" i="6"/>
  <c r="O35" i="6"/>
  <c r="O34" i="6"/>
  <c r="O33" i="6"/>
  <c r="O32" i="6"/>
  <c r="O30" i="6"/>
  <c r="O29" i="6"/>
  <c r="O28" i="6"/>
  <c r="O27" i="6"/>
  <c r="O26" i="6"/>
  <c r="O25" i="6"/>
  <c r="O24" i="6"/>
  <c r="O22" i="6"/>
  <c r="O21" i="6"/>
  <c r="O20" i="6"/>
  <c r="O19" i="6"/>
  <c r="O18" i="6"/>
  <c r="O17" i="6"/>
  <c r="O16" i="6"/>
  <c r="O14" i="6"/>
  <c r="O13" i="6"/>
  <c r="O12" i="6"/>
  <c r="O11" i="6"/>
  <c r="O9" i="6"/>
  <c r="O8" i="6"/>
  <c r="G46" i="6"/>
  <c r="G65" i="6" s="1"/>
  <c r="E46" i="6"/>
  <c r="E65" i="6" s="1"/>
  <c r="D46" i="6"/>
  <c r="G39" i="6"/>
  <c r="E39" i="6"/>
  <c r="D39" i="6"/>
  <c r="G31" i="6"/>
  <c r="E31" i="6"/>
  <c r="D31" i="6"/>
  <c r="G23" i="6"/>
  <c r="E23" i="6"/>
  <c r="D23" i="6"/>
  <c r="G15" i="6"/>
  <c r="E15" i="6"/>
  <c r="D15" i="6"/>
  <c r="L45" i="6"/>
  <c r="F48" i="6"/>
  <c r="F47" i="6"/>
  <c r="F45" i="6"/>
  <c r="F44" i="6"/>
  <c r="F43" i="6"/>
  <c r="F42" i="6"/>
  <c r="F41" i="6"/>
  <c r="F38" i="6"/>
  <c r="F37" i="6"/>
  <c r="F36" i="6"/>
  <c r="F35" i="6"/>
  <c r="F34" i="6"/>
  <c r="F33" i="6"/>
  <c r="F32" i="6"/>
  <c r="F30" i="6"/>
  <c r="F29" i="6"/>
  <c r="F28" i="6"/>
  <c r="F27" i="6"/>
  <c r="F26" i="6"/>
  <c r="F25" i="6"/>
  <c r="F24" i="6"/>
  <c r="F22" i="6"/>
  <c r="F21" i="6"/>
  <c r="F20" i="6"/>
  <c r="F19" i="6"/>
  <c r="F18" i="6"/>
  <c r="F17" i="6"/>
  <c r="F16" i="6"/>
  <c r="F14" i="6"/>
  <c r="F13" i="6"/>
  <c r="F12" i="6"/>
  <c r="F11" i="6"/>
  <c r="F9" i="6"/>
  <c r="F8" i="6"/>
  <c r="M5" i="6"/>
  <c r="L34" i="6" l="1"/>
  <c r="L38" i="6"/>
  <c r="L8" i="6"/>
  <c r="P67" i="6"/>
  <c r="L12" i="6"/>
  <c r="I65" i="6"/>
  <c r="L9" i="6"/>
  <c r="L19" i="6"/>
  <c r="R37" i="6"/>
  <c r="L48" i="6"/>
  <c r="L22" i="6"/>
  <c r="P66" i="6"/>
  <c r="O39" i="6"/>
  <c r="L42" i="6"/>
  <c r="O46" i="6"/>
  <c r="L44" i="6"/>
  <c r="K39" i="6"/>
  <c r="L33" i="6"/>
  <c r="L32" i="6"/>
  <c r="L27" i="6"/>
  <c r="L11" i="6"/>
  <c r="L28" i="6"/>
  <c r="R14" i="6"/>
  <c r="K31" i="6"/>
  <c r="P11" i="6"/>
  <c r="R11" i="6" s="1"/>
  <c r="P9" i="6"/>
  <c r="R9" i="6" s="1"/>
  <c r="P33" i="6"/>
  <c r="R33" i="6" s="1"/>
  <c r="L37" i="6"/>
  <c r="P16" i="6"/>
  <c r="P34" i="6"/>
  <c r="R34" i="6" s="1"/>
  <c r="K23" i="6"/>
  <c r="R12" i="6"/>
  <c r="L17" i="6"/>
  <c r="L21" i="6"/>
  <c r="L26" i="6"/>
  <c r="L30" i="6"/>
  <c r="L35" i="6"/>
  <c r="L41" i="6"/>
  <c r="L47" i="6"/>
  <c r="P19" i="6"/>
  <c r="R19" i="6" s="1"/>
  <c r="P20" i="6"/>
  <c r="R20" i="6" s="1"/>
  <c r="P38" i="6"/>
  <c r="R38" i="6" s="1"/>
  <c r="F46" i="6"/>
  <c r="E40" i="6"/>
  <c r="E49" i="6" s="1"/>
  <c r="P44" i="6"/>
  <c r="R44" i="6" s="1"/>
  <c r="R13" i="6"/>
  <c r="R18" i="6"/>
  <c r="R22" i="6"/>
  <c r="R36" i="6"/>
  <c r="R25" i="6"/>
  <c r="Q15" i="6"/>
  <c r="Q39" i="6"/>
  <c r="R29" i="6"/>
  <c r="L13" i="6"/>
  <c r="P17" i="6"/>
  <c r="R17" i="6" s="1"/>
  <c r="P21" i="6"/>
  <c r="R21" i="6" s="1"/>
  <c r="P26" i="6"/>
  <c r="R26" i="6" s="1"/>
  <c r="P30" i="6"/>
  <c r="R30" i="6" s="1"/>
  <c r="P35" i="6"/>
  <c r="R35" i="6" s="1"/>
  <c r="R41" i="6"/>
  <c r="L18" i="6"/>
  <c r="L36" i="6"/>
  <c r="J46" i="6"/>
  <c r="L14" i="6"/>
  <c r="L24" i="6"/>
  <c r="P8" i="6"/>
  <c r="R8" i="6" s="1"/>
  <c r="P27" i="6"/>
  <c r="R27" i="6" s="1"/>
  <c r="P32" i="6"/>
  <c r="P42" i="6"/>
  <c r="R42" i="6" s="1"/>
  <c r="P47" i="6"/>
  <c r="F15" i="6"/>
  <c r="H40" i="6"/>
  <c r="H49" i="6" s="1"/>
  <c r="K46" i="6"/>
  <c r="J39" i="6"/>
  <c r="R28" i="6"/>
  <c r="L25" i="6"/>
  <c r="L29" i="6"/>
  <c r="Q24" i="6"/>
  <c r="Q31" i="6" s="1"/>
  <c r="Q43" i="6"/>
  <c r="R43" i="6" s="1"/>
  <c r="Q23" i="6"/>
  <c r="L43" i="6"/>
  <c r="J31" i="6"/>
  <c r="J23" i="6"/>
  <c r="K15" i="6"/>
  <c r="J15" i="6"/>
  <c r="F39" i="6"/>
  <c r="O23" i="6"/>
  <c r="F31" i="6"/>
  <c r="D40" i="6"/>
  <c r="O31" i="6"/>
  <c r="F23" i="6"/>
  <c r="O15" i="6"/>
  <c r="N40" i="6"/>
  <c r="G40" i="6"/>
  <c r="G49" i="6" s="1"/>
  <c r="N49" i="6" l="1"/>
  <c r="C48" i="6"/>
  <c r="L23" i="6"/>
  <c r="P15" i="6"/>
  <c r="P23" i="6"/>
  <c r="R16" i="6"/>
  <c r="R23" i="6" s="1"/>
  <c r="L31" i="6"/>
  <c r="L46" i="6"/>
  <c r="R46" i="6"/>
  <c r="L39" i="6"/>
  <c r="D60" i="6" s="1"/>
  <c r="Q40" i="6"/>
  <c r="R24" i="6"/>
  <c r="R31" i="6" s="1"/>
  <c r="K40" i="6"/>
  <c r="K49" i="6" s="1"/>
  <c r="F40" i="6"/>
  <c r="F49" i="6" s="1"/>
  <c r="L15" i="6"/>
  <c r="E64" i="6" s="1"/>
  <c r="P46" i="6"/>
  <c r="Q46" i="6"/>
  <c r="P31" i="6"/>
  <c r="P39" i="6"/>
  <c r="R32" i="6"/>
  <c r="R39" i="6" s="1"/>
  <c r="J40" i="6"/>
  <c r="J49" i="6" s="1"/>
  <c r="R15" i="6"/>
  <c r="O40" i="6"/>
  <c r="O49" i="6" s="1"/>
  <c r="D67" i="6"/>
  <c r="F67" i="6" s="1"/>
  <c r="D66" i="6"/>
  <c r="F66" i="6" s="1"/>
  <c r="M46" i="6"/>
  <c r="N65" i="6" s="1"/>
  <c r="P65" i="6" s="1"/>
  <c r="M39" i="6"/>
  <c r="M31" i="6"/>
  <c r="M23" i="6"/>
  <c r="D65" i="6"/>
  <c r="F65" i="6" s="1"/>
  <c r="R48" i="6"/>
  <c r="R47" i="6"/>
  <c r="H57" i="6" l="1"/>
  <c r="O57" i="6"/>
  <c r="N57" i="6"/>
  <c r="D64" i="6"/>
  <c r="E59" i="6"/>
  <c r="N63" i="6"/>
  <c r="G60" i="6"/>
  <c r="O62" i="6"/>
  <c r="O58" i="6"/>
  <c r="D63" i="6"/>
  <c r="H61" i="6"/>
  <c r="D55" i="6"/>
  <c r="N58" i="6"/>
  <c r="E63" i="6"/>
  <c r="G56" i="6"/>
  <c r="D58" i="6"/>
  <c r="G57" i="6"/>
  <c r="O56" i="6"/>
  <c r="E60" i="6"/>
  <c r="D59" i="6"/>
  <c r="G58" i="6"/>
  <c r="O63" i="6"/>
  <c r="G64" i="6"/>
  <c r="O55" i="6"/>
  <c r="N62" i="6"/>
  <c r="H64" i="6"/>
  <c r="H60" i="6"/>
  <c r="N64" i="6"/>
  <c r="E62" i="6"/>
  <c r="E58" i="6"/>
  <c r="D56" i="6"/>
  <c r="H55" i="6"/>
  <c r="E61" i="6"/>
  <c r="G55" i="6"/>
  <c r="H62" i="6"/>
  <c r="H56" i="6"/>
  <c r="E56" i="6"/>
  <c r="N56" i="6"/>
  <c r="H59" i="6"/>
  <c r="O60" i="6"/>
  <c r="H58" i="6"/>
  <c r="D57" i="6"/>
  <c r="E57" i="6"/>
  <c r="N61" i="6"/>
  <c r="O61" i="6"/>
  <c r="G63" i="6"/>
  <c r="G59" i="6"/>
  <c r="N55" i="6"/>
  <c r="G61" i="6"/>
  <c r="O64" i="6"/>
  <c r="H63" i="6"/>
  <c r="N60" i="6"/>
  <c r="G62" i="6"/>
  <c r="O59" i="6"/>
  <c r="E55" i="6"/>
  <c r="N59" i="6"/>
  <c r="D62" i="6"/>
  <c r="D61" i="6"/>
  <c r="L40" i="6"/>
  <c r="L49" i="6" s="1"/>
  <c r="Q49" i="6"/>
  <c r="R40" i="6"/>
  <c r="R49" i="6" s="1"/>
  <c r="J67" i="6"/>
  <c r="K65" i="6"/>
  <c r="R65" i="6" s="1"/>
  <c r="K66" i="6"/>
  <c r="R66" i="6" s="1"/>
  <c r="K67" i="6"/>
  <c r="R67" i="6" s="1"/>
  <c r="P40" i="6"/>
  <c r="P49" i="6" s="1"/>
  <c r="D49" i="6"/>
  <c r="M40" i="6"/>
  <c r="M49" i="6" s="1"/>
  <c r="I57" i="6" l="1"/>
  <c r="I55" i="6"/>
  <c r="I59" i="6"/>
  <c r="I61" i="6"/>
  <c r="I62" i="6"/>
  <c r="I64" i="6"/>
  <c r="I56" i="6"/>
  <c r="I60" i="6"/>
  <c r="I63" i="6"/>
  <c r="I58" i="6"/>
  <c r="P63" i="6"/>
  <c r="P64" i="6"/>
  <c r="P59" i="6"/>
  <c r="P61" i="6"/>
  <c r="F60" i="6"/>
  <c r="J60" i="6"/>
  <c r="Q60" i="6" s="1"/>
  <c r="K57" i="6"/>
  <c r="R57" i="6" s="1"/>
  <c r="P62" i="6"/>
  <c r="J63" i="6"/>
  <c r="Q63" i="6" s="1"/>
  <c r="K64" i="6"/>
  <c r="R64" i="6" s="1"/>
  <c r="P57" i="6"/>
  <c r="K59" i="6"/>
  <c r="R59" i="6" s="1"/>
  <c r="K62" i="6"/>
  <c r="R62" i="6" s="1"/>
  <c r="P58" i="6"/>
  <c r="J59" i="6"/>
  <c r="Q59" i="6" s="1"/>
  <c r="J55" i="6"/>
  <c r="Q55" i="6" s="1"/>
  <c r="K58" i="6"/>
  <c r="R58" i="6" s="1"/>
  <c r="P60" i="6"/>
  <c r="F55" i="6"/>
  <c r="K63" i="6"/>
  <c r="K56" i="6"/>
  <c r="R56" i="6" s="1"/>
  <c r="O68" i="6"/>
  <c r="F63" i="6"/>
  <c r="J62" i="6"/>
  <c r="F62" i="6"/>
  <c r="J65" i="6"/>
  <c r="M65" i="6"/>
  <c r="K60" i="6"/>
  <c r="R60" i="6" s="1"/>
  <c r="H68" i="6"/>
  <c r="F56" i="6"/>
  <c r="J56" i="6"/>
  <c r="M66" i="6"/>
  <c r="J66" i="6"/>
  <c r="M67" i="6"/>
  <c r="K61" i="6"/>
  <c r="R61" i="6" s="1"/>
  <c r="G68" i="6"/>
  <c r="Q67" i="6"/>
  <c r="S67" i="6" s="1"/>
  <c r="L67" i="6"/>
  <c r="F58" i="6"/>
  <c r="J58" i="6"/>
  <c r="F59" i="6"/>
  <c r="P56" i="6"/>
  <c r="F57" i="6"/>
  <c r="J57" i="6"/>
  <c r="N68" i="6"/>
  <c r="P55" i="6"/>
  <c r="J64" i="6"/>
  <c r="F64" i="6"/>
  <c r="K55" i="6"/>
  <c r="E68" i="6"/>
  <c r="J61" i="6"/>
  <c r="F61" i="6"/>
  <c r="G2" i="6"/>
  <c r="M56" i="6" l="1"/>
  <c r="I68" i="6"/>
  <c r="M62" i="6"/>
  <c r="M60" i="6"/>
  <c r="L63" i="6"/>
  <c r="M64" i="6"/>
  <c r="S59" i="6"/>
  <c r="L59" i="6"/>
  <c r="M58" i="6"/>
  <c r="L55" i="6"/>
  <c r="M63" i="6"/>
  <c r="M55" i="6"/>
  <c r="R63" i="6"/>
  <c r="S63" i="6" s="1"/>
  <c r="M57" i="6"/>
  <c r="S60" i="6"/>
  <c r="M59" i="6"/>
  <c r="L60" i="6"/>
  <c r="Q57" i="6"/>
  <c r="S57" i="6" s="1"/>
  <c r="L57" i="6"/>
  <c r="Q66" i="6"/>
  <c r="S66" i="6" s="1"/>
  <c r="L66" i="6"/>
  <c r="Q65" i="6"/>
  <c r="S65" i="6" s="1"/>
  <c r="L65" i="6"/>
  <c r="F68" i="6"/>
  <c r="Q61" i="6"/>
  <c r="S61" i="6" s="1"/>
  <c r="L61" i="6"/>
  <c r="Q56" i="6"/>
  <c r="S56" i="6" s="1"/>
  <c r="L56" i="6"/>
  <c r="J68" i="6"/>
  <c r="Q62" i="6"/>
  <c r="S62" i="6" s="1"/>
  <c r="L62" i="6"/>
  <c r="Q64" i="6"/>
  <c r="S64" i="6" s="1"/>
  <c r="L64" i="6"/>
  <c r="M61" i="6"/>
  <c r="Q58" i="6"/>
  <c r="S58" i="6" s="1"/>
  <c r="L58" i="6"/>
  <c r="R55" i="6"/>
  <c r="K68" i="6"/>
  <c r="P68" i="6"/>
  <c r="D68" i="6"/>
  <c r="M68" i="6" l="1"/>
  <c r="R68" i="6"/>
  <c r="L68" i="6"/>
  <c r="S55" i="6"/>
  <c r="S68" i="6" s="1"/>
  <c r="C67" i="6"/>
  <c r="C66" i="6"/>
  <c r="C65" i="6"/>
  <c r="Q68" i="6" l="1"/>
</calcChain>
</file>

<file path=xl/sharedStrings.xml><?xml version="1.0" encoding="utf-8"?>
<sst xmlns="http://schemas.openxmlformats.org/spreadsheetml/2006/main" count="144" uniqueCount="79">
  <si>
    <t>Grant Agreement Number</t>
  </si>
  <si>
    <t>Date</t>
  </si>
  <si>
    <t>Cost Categories</t>
  </si>
  <si>
    <t>Available Budget</t>
  </si>
  <si>
    <t>Change in %</t>
  </si>
  <si>
    <t>Project Management Cost</t>
  </si>
  <si>
    <t>Contingency</t>
  </si>
  <si>
    <t>Budget Categories</t>
  </si>
  <si>
    <t>Audio Visual &amp; Printing</t>
  </si>
  <si>
    <t>Audit Fee</t>
  </si>
  <si>
    <t>Consultant - Individual - International</t>
  </si>
  <si>
    <t>Consultant - Individual - Local</t>
  </si>
  <si>
    <t>Professional Services – Companies/Firm</t>
  </si>
  <si>
    <t>IT Equipment</t>
  </si>
  <si>
    <t>Office Supplies</t>
  </si>
  <si>
    <t>Travel - International</t>
  </si>
  <si>
    <t>Travel – Local</t>
  </si>
  <si>
    <t xml:space="preserve">Workshop/Training </t>
  </si>
  <si>
    <t>Indicate additional budget categories</t>
  </si>
  <si>
    <t>Choose percentage</t>
  </si>
  <si>
    <t>Remarks</t>
  </si>
  <si>
    <t>Total Expenditure
(Actual + Commitment)
As of Reporting Date</t>
  </si>
  <si>
    <t>PMC total</t>
  </si>
  <si>
    <t xml:space="preserve">Budget </t>
  </si>
  <si>
    <t>Project total</t>
  </si>
  <si>
    <t>Justifications</t>
  </si>
  <si>
    <t>Interest Income</t>
  </si>
  <si>
    <t>SUMMARY</t>
  </si>
  <si>
    <t>Budget Reallocation</t>
  </si>
  <si>
    <t>BUDGET REALLOCATION REPORT</t>
  </si>
  <si>
    <t>Approved Budget</t>
  </si>
  <si>
    <t>date</t>
  </si>
  <si>
    <t>Total Expenditure</t>
  </si>
  <si>
    <t>Remaining unutilized budget after reallocation; Must be zero or greater than zero</t>
  </si>
  <si>
    <t>Ministry of Environment</t>
  </si>
  <si>
    <t>Cover Page</t>
  </si>
  <si>
    <t xml:space="preserve">Budget Reallocation </t>
  </si>
  <si>
    <t>Copy formula for every line inserted</t>
  </si>
  <si>
    <t>Enter the date of approval of original budget or the last revision to budget</t>
  </si>
  <si>
    <t>Proposed Budget after Reallocation</t>
  </si>
  <si>
    <t>Proposed Budget</t>
  </si>
  <si>
    <t>Must reconcile with approved budget or the approved last revision to budget; Any new cost categories may be added through the Budget Category sheet</t>
  </si>
  <si>
    <t>Remaining unutilized budget after reallocation; Each budget line item may fall below zero but must be zero or greater than zero at summary level</t>
  </si>
  <si>
    <t>Proposed Budget 
after Reallocation</t>
  </si>
  <si>
    <t>BUDGET REALLOCATION REQUEST</t>
  </si>
  <si>
    <t>Request</t>
  </si>
  <si>
    <t xml:space="preserve">Insert a line for every cost category added </t>
  </si>
  <si>
    <t>Project Preparation</t>
  </si>
  <si>
    <t>Facility</t>
  </si>
  <si>
    <t>PPF-XXX</t>
  </si>
  <si>
    <t>Activity</t>
  </si>
  <si>
    <t>GCF</t>
  </si>
  <si>
    <t>Total</t>
  </si>
  <si>
    <t>Activity total :</t>
  </si>
  <si>
    <t>Describe as per approved project preparatory facility and grant agreement; Do not leave cell blank</t>
  </si>
  <si>
    <t>AE</t>
  </si>
  <si>
    <t>Enter grant agreement number, name of NDA or AE, date of completion of the request</t>
  </si>
  <si>
    <r>
      <t xml:space="preserve">Add information that will describe or explain changes to budget or to expenditure being reported; For required information disclosure, refer to Part II Section E of the GCF Project Preparation Facility Guidelines:  </t>
    </r>
    <r>
      <rPr>
        <sz val="12"/>
        <color theme="4"/>
        <rFont val="Calibri"/>
        <family val="2"/>
        <scheme val="minor"/>
      </rPr>
      <t>https://www.greenclimate.fund/document/project-preparation-facility-guidelines</t>
    </r>
  </si>
  <si>
    <t>Refers to the original approved budget or the approved last revision to budget; Insert a column as necessary to include all sources of financing</t>
  </si>
  <si>
    <t>Proposed changes to approved budget; Enter positive (+) number for additional budget (i.e., to increase budget) and negative (-) number to reallocate budget (i.e., to decrease budget); Reallocation should be made among cost categories only within the same financier</t>
  </si>
  <si>
    <t>Last Approved Budget</t>
  </si>
  <si>
    <t xml:space="preserve"> [date]</t>
  </si>
  <si>
    <t>After Reallocation</t>
  </si>
  <si>
    <t>Applicable Policy</t>
  </si>
  <si>
    <t>Reallocation Threshold</t>
  </si>
  <si>
    <t>PMC Threshold</t>
  </si>
  <si>
    <t>COVID Adaptive Measures</t>
  </si>
  <si>
    <t>Standard Policy</t>
  </si>
  <si>
    <t>Select Applicable Policy</t>
  </si>
  <si>
    <t>%</t>
  </si>
  <si>
    <t>applicable policy</t>
  </si>
  <si>
    <r>
      <t xml:space="preserve">Provide justifications for (i) any revisions to budget resulting in change greater than threshold (highlighted in </t>
    </r>
    <r>
      <rPr>
        <b/>
        <sz val="12"/>
        <color rgb="FFFF0000"/>
        <rFont val="Calibri"/>
        <family val="2"/>
        <scheme val="minor"/>
      </rPr>
      <t>RED</t>
    </r>
    <r>
      <rPr>
        <sz val="12"/>
        <rFont val="Calibri"/>
        <family val="2"/>
        <scheme val="minor"/>
      </rPr>
      <t xml:space="preserve">), (ii) increase in project management cost budget above threshold (highlighted in </t>
    </r>
    <r>
      <rPr>
        <b/>
        <sz val="12"/>
        <color rgb="FFFF0000"/>
        <rFont val="Calibri"/>
        <family val="2"/>
        <scheme val="minor"/>
      </rPr>
      <t>RED</t>
    </r>
    <r>
      <rPr>
        <sz val="12"/>
        <rFont val="Calibri"/>
        <family val="2"/>
        <scheme val="minor"/>
      </rPr>
      <t>), (iii) any proposed use of contingency funds.</t>
    </r>
  </si>
  <si>
    <t>If project was granted COVID 6-months NCE, select COVID Adaptive Measures; Otherwise, select Standard Policy; Do not leave cell blank</t>
  </si>
  <si>
    <t>TIPS TO COMPLETING BUDGET REALLOCATION REQUEST</t>
  </si>
  <si>
    <t>Proposed budget after reallocation; The Accredited Entity Fee threshold approved in the original budget must be maintained; The total approved financing share of GCF and other co-financiers must be maintained</t>
  </si>
  <si>
    <t>Accredited Entity Name</t>
  </si>
  <si>
    <t>Project Activity total</t>
  </si>
  <si>
    <r>
      <t xml:space="preserve">Sum of actual expenditures and unpaid committed amounts for all cofinanciers; Must reconcile with accounting books and records; </t>
    </r>
    <r>
      <rPr>
        <sz val="12"/>
        <color rgb="FFFF0000"/>
        <rFont val="Calibri"/>
        <family val="2"/>
        <scheme val="minor"/>
      </rPr>
      <t>Total accredited entity fee expended must not exceed the percentage approved in the proposal applied over the total actual project expenditures (outcome expenditures). Any excess accredited entity fee already paid will be returned to the GCF at completion.</t>
    </r>
  </si>
  <si>
    <t xml:space="preserve">Accredited Entity Fee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</si>
</sst>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_(* \(#,##0.00\);_(* &quot;-&quot;??_);_(@_)"/>
    <numFmt numFmtId="164" formatCode="[$-409]d\-mmm\-yyyy;@"/>
    <numFmt numFmtId="165" formatCode="[$-409]d\-mmm\-yy;@"/>
    <numFmt numFmtId="166" formatCode="0.0%"/>
    <numFmt numFmtId="167" formatCode="[$-409]mmmm\ d\,\ yyyy;@"/>
  </numFmts>
  <fonts count="35" x14ac:knownFonts="1">
    <font>
      <sz val="11"/>
      <color theme="1"/>
      <name val="Calibri"/>
      <family val="2"/>
      <scheme val="minor"/>
    </font>
    <font>
      <sz val="11"/>
      <color theme="1"/>
      <name val="Calibri"/>
      <family val="2"/>
      <scheme val="minor"/>
    </font>
    <font>
      <sz val="10"/>
      <color theme="1"/>
      <name val="Arial"/>
      <family val="2"/>
    </font>
    <font>
      <b/>
      <sz val="16"/>
      <color rgb="FF7F7F7F"/>
      <name val="Arial"/>
      <family val="2"/>
    </font>
    <font>
      <b/>
      <sz val="14"/>
      <color theme="1"/>
      <name val="Arial"/>
      <family val="2"/>
    </font>
    <font>
      <b/>
      <sz val="11"/>
      <color rgb="FF24634F"/>
      <name val="Arial"/>
      <family val="2"/>
    </font>
    <font>
      <b/>
      <sz val="10"/>
      <color rgb="FF24634F"/>
      <name val="Arial"/>
      <family val="2"/>
    </font>
    <font>
      <sz val="10"/>
      <color theme="1"/>
      <name val="Calibri"/>
      <family val="2"/>
      <scheme val="minor"/>
    </font>
    <font>
      <sz val="10"/>
      <name val="Calibri"/>
      <family val="2"/>
      <scheme val="minor"/>
    </font>
    <font>
      <b/>
      <sz val="10"/>
      <name val="Calibri"/>
      <family val="2"/>
      <scheme val="minor"/>
    </font>
    <font>
      <b/>
      <sz val="10"/>
      <color theme="1"/>
      <name val="Calibri"/>
      <family val="2"/>
      <scheme val="minor"/>
    </font>
    <font>
      <i/>
      <sz val="10"/>
      <color theme="1"/>
      <name val="Calibri"/>
      <family val="2"/>
      <scheme val="minor"/>
    </font>
    <font>
      <b/>
      <sz val="14"/>
      <color theme="0"/>
      <name val="Calibri"/>
      <family val="2"/>
      <scheme val="minor"/>
    </font>
    <font>
      <sz val="11"/>
      <color theme="1"/>
      <name val="Arial"/>
      <family val="2"/>
    </font>
    <font>
      <sz val="11"/>
      <color theme="1"/>
      <name val="Cambria"/>
      <family val="1"/>
    </font>
    <font>
      <i/>
      <sz val="9"/>
      <color theme="1"/>
      <name val="Arial"/>
      <family val="2"/>
    </font>
    <font>
      <b/>
      <sz val="11"/>
      <color theme="0"/>
      <name val="Cambria"/>
      <family val="1"/>
    </font>
    <font>
      <sz val="11"/>
      <color theme="1"/>
      <name val="Calibri Light"/>
      <family val="2"/>
    </font>
    <font>
      <b/>
      <sz val="26"/>
      <color theme="0" tint="-0.499984740745262"/>
      <name val="Trebuchet MS"/>
      <family val="2"/>
    </font>
    <font>
      <b/>
      <sz val="36"/>
      <color theme="2" tint="-0.89999084444715716"/>
      <name val="Trebuchet MS"/>
      <family val="2"/>
    </font>
    <font>
      <b/>
      <sz val="10"/>
      <color rgb="FFFF0000"/>
      <name val="Calibri"/>
      <family val="2"/>
      <scheme val="minor"/>
    </font>
    <font>
      <sz val="9"/>
      <color rgb="FFFFFFFF"/>
      <name val="Calibri"/>
      <family val="2"/>
      <scheme val="minor"/>
    </font>
    <font>
      <sz val="12"/>
      <color theme="1"/>
      <name val="Calibri"/>
      <family val="2"/>
      <scheme val="minor"/>
    </font>
    <font>
      <b/>
      <sz val="14"/>
      <color rgb="FFFFFFFF"/>
      <name val="Calibri"/>
      <family val="2"/>
      <scheme val="minor"/>
    </font>
    <font>
      <sz val="14"/>
      <color theme="1"/>
      <name val="Calibri"/>
      <family val="2"/>
      <scheme val="minor"/>
    </font>
    <font>
      <b/>
      <sz val="12"/>
      <color theme="9" tint="-0.499984740745262"/>
      <name val="Calibri"/>
      <family val="2"/>
      <scheme val="minor"/>
    </font>
    <font>
      <b/>
      <sz val="12"/>
      <color rgb="FF24634F"/>
      <name val="Calibri"/>
      <family val="2"/>
      <scheme val="minor"/>
    </font>
    <font>
      <sz val="12"/>
      <name val="Calibri"/>
      <family val="2"/>
      <scheme val="minor"/>
    </font>
    <font>
      <b/>
      <i/>
      <sz val="10"/>
      <color theme="1"/>
      <name val="Calibri"/>
      <family val="2"/>
      <scheme val="minor"/>
    </font>
    <font>
      <sz val="12"/>
      <color theme="4"/>
      <name val="Calibri"/>
      <family val="2"/>
      <scheme val="minor"/>
    </font>
    <font>
      <sz val="10"/>
      <color rgb="FF000000"/>
      <name val="Arial"/>
      <family val="2"/>
    </font>
    <font>
      <sz val="10"/>
      <color theme="2" tint="-0.499984740745262"/>
      <name val="Calibri"/>
      <family val="2"/>
      <scheme val="minor"/>
    </font>
    <font>
      <sz val="10"/>
      <color theme="0" tint="-0.499984740745262"/>
      <name val="Calibri"/>
      <family val="2"/>
      <scheme val="minor"/>
    </font>
    <font>
      <sz val="12"/>
      <color rgb="FFFF0000"/>
      <name val="Calibri"/>
      <family val="2"/>
      <scheme val="minor"/>
    </font>
    <font>
      <b/>
      <sz val="12"/>
      <color rgb="FFFF0000"/>
      <name val="Calibri"/>
      <family val="2"/>
      <scheme val="minor"/>
    </font>
  </fonts>
  <fills count="12">
    <fill>
      <patternFill patternType="none"/>
    </fill>
    <fill>
      <patternFill patternType="gray125"/>
    </fill>
    <fill>
      <patternFill patternType="solid">
        <fgColor rgb="FF24634F"/>
        <bgColor indexed="64"/>
      </patternFill>
    </fill>
    <fill>
      <patternFill patternType="solid">
        <fgColor theme="0"/>
        <bgColor indexed="64"/>
      </patternFill>
    </fill>
    <fill>
      <patternFill patternType="solid">
        <fgColor theme="9" tint="0.79998168889431442"/>
        <bgColor indexed="64"/>
      </patternFill>
    </fill>
    <fill>
      <patternFill patternType="solid">
        <fgColor theme="9" tint="-0.499984740745262"/>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079F48"/>
        <bgColor indexed="64"/>
      </patternFill>
    </fill>
    <fill>
      <patternFill patternType="solid">
        <fgColor theme="7" tint="0.79998168889431442"/>
        <bgColor indexed="64"/>
      </patternFill>
    </fill>
    <fill>
      <patternFill patternType="solid">
        <fgColor rgb="FF376B54"/>
        <bgColor indexed="64"/>
      </patternFill>
    </fill>
    <fill>
      <patternFill patternType="solid">
        <fgColor theme="9" tint="0.39997558519241921"/>
        <bgColor indexed="64"/>
      </patternFill>
    </fill>
  </fills>
  <borders count="135">
    <border>
      <left/>
      <right/>
      <top/>
      <bottom/>
      <diagonal/>
    </border>
    <border>
      <left/>
      <right style="medium">
        <color indexed="64"/>
      </right>
      <top/>
      <bottom style="medium">
        <color indexed="64"/>
      </bottom>
      <diagonal/>
    </border>
    <border>
      <left/>
      <right style="medium">
        <color indexed="64"/>
      </right>
      <top style="medium">
        <color indexed="64"/>
      </top>
      <bottom/>
      <diagonal/>
    </border>
    <border>
      <left/>
      <right style="medium">
        <color indexed="64"/>
      </right>
      <top style="medium">
        <color indexed="64"/>
      </top>
      <bottom style="medium">
        <color indexed="64"/>
      </bottom>
      <diagonal/>
    </border>
    <border>
      <left style="medium">
        <color theme="1"/>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hair">
        <color indexed="64"/>
      </top>
      <bottom style="medium">
        <color indexed="64"/>
      </bottom>
      <diagonal/>
    </border>
    <border>
      <left style="medium">
        <color indexed="64"/>
      </left>
      <right style="medium">
        <color indexed="64"/>
      </right>
      <top/>
      <bottom style="hair">
        <color indexed="64"/>
      </bottom>
      <diagonal/>
    </border>
    <border>
      <left style="medium">
        <color indexed="64"/>
      </left>
      <right style="medium">
        <color indexed="64"/>
      </right>
      <top/>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right/>
      <top/>
      <bottom style="hair">
        <color indexed="64"/>
      </bottom>
      <diagonal/>
    </border>
    <border>
      <left/>
      <right style="medium">
        <color indexed="64"/>
      </right>
      <top/>
      <bottom style="hair">
        <color indexed="64"/>
      </bottom>
      <diagonal/>
    </border>
    <border>
      <left style="medium">
        <color indexed="64"/>
      </left>
      <right style="hair">
        <color theme="0" tint="-0.499984740745262"/>
      </right>
      <top style="medium">
        <color indexed="64"/>
      </top>
      <bottom style="hair">
        <color indexed="64"/>
      </bottom>
      <diagonal/>
    </border>
    <border>
      <left/>
      <right style="hair">
        <color theme="0" tint="-0.499984740745262"/>
      </right>
      <top style="medium">
        <color indexed="64"/>
      </top>
      <bottom style="hair">
        <color indexed="64"/>
      </bottom>
      <diagonal/>
    </border>
    <border>
      <left style="medium">
        <color indexed="64"/>
      </left>
      <right style="hair">
        <color theme="0" tint="-0.499984740745262"/>
      </right>
      <top style="hair">
        <color indexed="64"/>
      </top>
      <bottom style="hair">
        <color indexed="64"/>
      </bottom>
      <diagonal/>
    </border>
    <border>
      <left/>
      <right style="hair">
        <color theme="0" tint="-0.499984740745262"/>
      </right>
      <top style="hair">
        <color indexed="64"/>
      </top>
      <bottom style="hair">
        <color indexed="64"/>
      </bottom>
      <diagonal/>
    </border>
    <border>
      <left style="medium">
        <color indexed="64"/>
      </left>
      <right style="hair">
        <color theme="0" tint="-0.499984740745262"/>
      </right>
      <top/>
      <bottom style="hair">
        <color indexed="64"/>
      </bottom>
      <diagonal/>
    </border>
    <border>
      <left/>
      <right style="hair">
        <color theme="0" tint="-0.499984740745262"/>
      </right>
      <top/>
      <bottom style="hair">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medium">
        <color indexed="64"/>
      </left>
      <right style="hair">
        <color indexed="64"/>
      </right>
      <top style="hair">
        <color indexed="64"/>
      </top>
      <bottom/>
      <diagonal/>
    </border>
    <border>
      <left style="hair">
        <color indexed="64"/>
      </left>
      <right style="hair">
        <color indexed="64"/>
      </right>
      <top style="hair">
        <color indexed="64"/>
      </top>
      <bottom/>
      <diagonal/>
    </border>
    <border>
      <left style="medium">
        <color indexed="64"/>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right style="hair">
        <color indexed="64"/>
      </right>
      <top style="medium">
        <color indexed="64"/>
      </top>
      <bottom style="medium">
        <color indexed="64"/>
      </bottom>
      <diagonal/>
    </border>
    <border>
      <left style="thin">
        <color indexed="64"/>
      </left>
      <right style="medium">
        <color indexed="64"/>
      </right>
      <top style="medium">
        <color indexed="64"/>
      </top>
      <bottom/>
      <diagonal/>
    </border>
    <border>
      <left/>
      <right style="medium">
        <color indexed="64"/>
      </right>
      <top style="hair">
        <color indexed="64"/>
      </top>
      <bottom/>
      <diagonal/>
    </border>
    <border>
      <left style="medium">
        <color indexed="64"/>
      </left>
      <right style="hair">
        <color indexed="64"/>
      </right>
      <top/>
      <bottom style="hair">
        <color indexed="64"/>
      </bottom>
      <diagonal/>
    </border>
    <border>
      <left style="hair">
        <color indexed="64"/>
      </left>
      <right style="hair">
        <color indexed="64"/>
      </right>
      <top/>
      <bottom style="hair">
        <color indexed="64"/>
      </bottom>
      <diagonal/>
    </border>
    <border>
      <left style="thin">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style="medium">
        <color indexed="64"/>
      </left>
      <right style="medium">
        <color indexed="64"/>
      </right>
      <top style="dotted">
        <color indexed="64"/>
      </top>
      <bottom style="dotted">
        <color indexed="64"/>
      </bottom>
      <diagonal/>
    </border>
    <border>
      <left style="medium">
        <color indexed="64"/>
      </left>
      <right style="medium">
        <color indexed="64"/>
      </right>
      <top style="dotted">
        <color indexed="64"/>
      </top>
      <bottom style="medium">
        <color indexed="64"/>
      </bottom>
      <diagonal/>
    </border>
    <border>
      <left/>
      <right style="medium">
        <color indexed="64"/>
      </right>
      <top style="dotted">
        <color indexed="64"/>
      </top>
      <bottom style="dotted">
        <color indexed="64"/>
      </bottom>
      <diagonal/>
    </border>
    <border>
      <left/>
      <right style="medium">
        <color indexed="64"/>
      </right>
      <top style="dotted">
        <color indexed="64"/>
      </top>
      <bottom style="medium">
        <color indexed="64"/>
      </bottom>
      <diagonal/>
    </border>
    <border>
      <left style="medium">
        <color indexed="64"/>
      </left>
      <right/>
      <top style="medium">
        <color indexed="64"/>
      </top>
      <bottom style="hair">
        <color indexed="64"/>
      </bottom>
      <diagonal/>
    </border>
    <border>
      <left style="medium">
        <color indexed="64"/>
      </left>
      <right/>
      <top style="hair">
        <color indexed="64"/>
      </top>
      <bottom style="hair">
        <color indexed="64"/>
      </bottom>
      <diagonal/>
    </border>
    <border>
      <left style="medium">
        <color indexed="64"/>
      </left>
      <right/>
      <top style="hair">
        <color indexed="64"/>
      </top>
      <bottom style="medium">
        <color indexed="64"/>
      </bottom>
      <diagonal/>
    </border>
    <border>
      <left style="thin">
        <color indexed="64"/>
      </left>
      <right style="thin">
        <color indexed="64"/>
      </right>
      <top style="medium">
        <color indexed="64"/>
      </top>
      <bottom style="medium">
        <color indexed="64"/>
      </bottom>
      <diagonal/>
    </border>
    <border>
      <left/>
      <right/>
      <top/>
      <bottom style="medium">
        <color indexed="64"/>
      </bottom>
      <diagonal/>
    </border>
    <border>
      <left style="hair">
        <color indexed="64"/>
      </left>
      <right style="hair">
        <color indexed="64"/>
      </right>
      <top/>
      <bottom style="medium">
        <color indexed="64"/>
      </bottom>
      <diagonal/>
    </border>
    <border>
      <left style="hair">
        <color indexed="64"/>
      </left>
      <right/>
      <top style="medium">
        <color indexed="64"/>
      </top>
      <bottom style="hair">
        <color indexed="64"/>
      </bottom>
      <diagonal/>
    </border>
    <border>
      <left style="hair">
        <color indexed="64"/>
      </left>
      <right/>
      <top/>
      <bottom style="hair">
        <color indexed="64"/>
      </bottom>
      <diagonal/>
    </border>
    <border>
      <left style="hair">
        <color indexed="64"/>
      </left>
      <right/>
      <top/>
      <bottom/>
      <diagonal/>
    </border>
    <border>
      <left style="hair">
        <color indexed="64"/>
      </left>
      <right/>
      <top style="medium">
        <color indexed="64"/>
      </top>
      <bottom style="medium">
        <color indexed="64"/>
      </bottom>
      <diagonal/>
    </border>
    <border>
      <left style="medium">
        <color indexed="64"/>
      </left>
      <right style="medium">
        <color indexed="64"/>
      </right>
      <top/>
      <bottom style="dotted">
        <color indexed="64"/>
      </bottom>
      <diagonal/>
    </border>
    <border>
      <left/>
      <right/>
      <top style="dotted">
        <color indexed="64"/>
      </top>
      <bottom style="dotted">
        <color indexed="64"/>
      </bottom>
      <diagonal/>
    </border>
    <border>
      <left/>
      <right/>
      <top style="dotted">
        <color indexed="64"/>
      </top>
      <bottom style="medium">
        <color indexed="64"/>
      </bottom>
      <diagonal/>
    </border>
    <border>
      <left style="hair">
        <color indexed="64"/>
      </left>
      <right style="hair">
        <color indexed="64"/>
      </right>
      <top style="dotted">
        <color indexed="64"/>
      </top>
      <bottom style="dotted">
        <color indexed="64"/>
      </bottom>
      <diagonal/>
    </border>
    <border>
      <left style="hair">
        <color indexed="64"/>
      </left>
      <right style="hair">
        <color indexed="64"/>
      </right>
      <top style="dotted">
        <color indexed="64"/>
      </top>
      <bottom style="medium">
        <color indexed="64"/>
      </bottom>
      <diagonal/>
    </border>
    <border>
      <left/>
      <right/>
      <top/>
      <bottom style="dotted">
        <color indexed="64"/>
      </bottom>
      <diagonal/>
    </border>
    <border>
      <left/>
      <right style="medium">
        <color indexed="64"/>
      </right>
      <top/>
      <bottom style="dotted">
        <color indexed="64"/>
      </bottom>
      <diagonal/>
    </border>
    <border>
      <left style="thin">
        <color indexed="64"/>
      </left>
      <right/>
      <top style="medium">
        <color indexed="64"/>
      </top>
      <bottom style="medium">
        <color indexed="64"/>
      </bottom>
      <diagonal/>
    </border>
    <border>
      <left/>
      <right style="thin">
        <color indexed="64"/>
      </right>
      <top/>
      <bottom style="medium">
        <color indexed="64"/>
      </bottom>
      <diagonal/>
    </border>
    <border>
      <left/>
      <right style="hair">
        <color indexed="64"/>
      </right>
      <top style="medium">
        <color indexed="64"/>
      </top>
      <bottom style="hair">
        <color indexed="64"/>
      </bottom>
      <diagonal/>
    </border>
    <border>
      <left/>
      <right style="hair">
        <color indexed="64"/>
      </right>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style="medium">
        <color indexed="64"/>
      </bottom>
      <diagonal/>
    </border>
    <border>
      <left/>
      <right style="hair">
        <color indexed="64"/>
      </right>
      <top style="hair">
        <color indexed="64"/>
      </top>
      <bottom/>
      <diagonal/>
    </border>
    <border>
      <left style="thin">
        <color indexed="64"/>
      </left>
      <right/>
      <top/>
      <bottom style="medium">
        <color indexed="64"/>
      </bottom>
      <diagonal/>
    </border>
    <border>
      <left style="hair">
        <color indexed="64"/>
      </left>
      <right/>
      <top style="hair">
        <color indexed="64"/>
      </top>
      <bottom style="hair">
        <color indexed="64"/>
      </bottom>
      <diagonal/>
    </border>
    <border>
      <left style="hair">
        <color indexed="64"/>
      </left>
      <right/>
      <top style="hair">
        <color indexed="64"/>
      </top>
      <bottom style="medium">
        <color indexed="64"/>
      </bottom>
      <diagonal/>
    </border>
    <border>
      <left style="hair">
        <color indexed="64"/>
      </left>
      <right/>
      <top style="hair">
        <color indexed="64"/>
      </top>
      <bottom/>
      <diagonal/>
    </border>
    <border>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hair">
        <color indexed="64"/>
      </top>
      <bottom/>
      <diagonal/>
    </border>
    <border>
      <left style="thin">
        <color indexed="64"/>
      </left>
      <right style="hair">
        <color indexed="64"/>
      </right>
      <top style="medium">
        <color indexed="64"/>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medium">
        <color indexed="64"/>
      </bottom>
      <diagonal/>
    </border>
    <border>
      <left style="hair">
        <color indexed="64"/>
      </left>
      <right style="thin">
        <color indexed="64"/>
      </right>
      <top style="hair">
        <color indexed="64"/>
      </top>
      <bottom style="medium">
        <color indexed="64"/>
      </bottom>
      <diagonal/>
    </border>
    <border>
      <left style="thin">
        <color indexed="64"/>
      </left>
      <right style="hair">
        <color indexed="64"/>
      </right>
      <top style="medium">
        <color indexed="64"/>
      </top>
      <bottom style="medium">
        <color indexed="64"/>
      </bottom>
      <diagonal/>
    </border>
    <border>
      <left style="hair">
        <color indexed="64"/>
      </left>
      <right style="thin">
        <color indexed="64"/>
      </right>
      <top style="medium">
        <color indexed="64"/>
      </top>
      <bottom style="medium">
        <color indexed="64"/>
      </bottom>
      <diagonal/>
    </border>
    <border>
      <left style="thin">
        <color indexed="64"/>
      </left>
      <right style="hair">
        <color indexed="64"/>
      </right>
      <top style="hair">
        <color indexed="64"/>
      </top>
      <bottom/>
      <diagonal/>
    </border>
    <border>
      <left style="hair">
        <color indexed="64"/>
      </left>
      <right style="thin">
        <color indexed="64"/>
      </right>
      <top style="hair">
        <color indexed="64"/>
      </top>
      <bottom/>
      <diagonal/>
    </border>
    <border>
      <left style="hair">
        <color indexed="64"/>
      </left>
      <right style="thin">
        <color indexed="64"/>
      </right>
      <top/>
      <bottom/>
      <diagonal/>
    </border>
    <border>
      <left/>
      <right style="thin">
        <color indexed="64"/>
      </right>
      <top style="medium">
        <color indexed="64"/>
      </top>
      <bottom style="medium">
        <color indexed="64"/>
      </bottom>
      <diagonal/>
    </border>
    <border>
      <left style="hair">
        <color indexed="64"/>
      </left>
      <right style="hair">
        <color indexed="64"/>
      </right>
      <top style="medium">
        <color indexed="64"/>
      </top>
      <bottom/>
      <diagonal/>
    </border>
    <border>
      <left style="hair">
        <color indexed="64"/>
      </left>
      <right/>
      <top/>
      <bottom style="dotted">
        <color indexed="64"/>
      </bottom>
      <diagonal/>
    </border>
    <border>
      <left style="hair">
        <color indexed="64"/>
      </left>
      <right/>
      <top style="dotted">
        <color indexed="64"/>
      </top>
      <bottom style="dotted">
        <color indexed="64"/>
      </bottom>
      <diagonal/>
    </border>
    <border>
      <left style="hair">
        <color indexed="64"/>
      </left>
      <right/>
      <top style="dotted">
        <color indexed="64"/>
      </top>
      <bottom style="medium">
        <color indexed="64"/>
      </bottom>
      <diagonal/>
    </border>
    <border>
      <left/>
      <right style="thin">
        <color indexed="64"/>
      </right>
      <top/>
      <bottom style="dotted">
        <color indexed="64"/>
      </bottom>
      <diagonal/>
    </border>
    <border>
      <left style="thin">
        <color indexed="64"/>
      </left>
      <right style="hair">
        <color indexed="64"/>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style="hair">
        <color indexed="64"/>
      </right>
      <top style="dotted">
        <color indexed="64"/>
      </top>
      <bottom style="medium">
        <color indexed="64"/>
      </bottom>
      <diagonal/>
    </border>
    <border>
      <left/>
      <right style="thin">
        <color indexed="64"/>
      </right>
      <top style="dotted">
        <color indexed="64"/>
      </top>
      <bottom style="medium">
        <color indexed="64"/>
      </bottom>
      <diagonal/>
    </border>
    <border>
      <left style="thin">
        <color indexed="64"/>
      </left>
      <right/>
      <top/>
      <bottom style="dotted">
        <color indexed="64"/>
      </bottom>
      <diagonal/>
    </border>
    <border>
      <left style="thin">
        <color indexed="64"/>
      </left>
      <right/>
      <top style="dotted">
        <color indexed="64"/>
      </top>
      <bottom style="dotted">
        <color indexed="64"/>
      </bottom>
      <diagonal/>
    </border>
    <border>
      <left style="thin">
        <color indexed="64"/>
      </left>
      <right/>
      <top style="dotted">
        <color indexed="64"/>
      </top>
      <bottom style="medium">
        <color indexed="64"/>
      </bottom>
      <diagonal/>
    </border>
    <border>
      <left style="thin">
        <color indexed="64"/>
      </left>
      <right style="thin">
        <color indexed="64"/>
      </right>
      <top style="thin">
        <color indexed="64"/>
      </top>
      <bottom style="medium">
        <color indexed="64"/>
      </bottom>
      <diagonal/>
    </border>
    <border>
      <left style="hair">
        <color indexed="64"/>
      </left>
      <right style="hair">
        <color indexed="64"/>
      </right>
      <top style="medium">
        <color indexed="64"/>
      </top>
      <bottom style="dotted">
        <color indexed="64"/>
      </bottom>
      <diagonal/>
    </border>
    <border>
      <left style="medium">
        <color indexed="64"/>
      </left>
      <right/>
      <top/>
      <bottom style="dotted">
        <color indexed="64"/>
      </bottom>
      <diagonal/>
    </border>
    <border>
      <left style="medium">
        <color indexed="64"/>
      </left>
      <right/>
      <top style="dotted">
        <color indexed="64"/>
      </top>
      <bottom style="dotted">
        <color indexed="64"/>
      </bottom>
      <diagonal/>
    </border>
    <border>
      <left style="medium">
        <color indexed="64"/>
      </left>
      <right/>
      <top style="dotted">
        <color indexed="64"/>
      </top>
      <bottom style="medium">
        <color indexed="64"/>
      </bottom>
      <diagonal/>
    </border>
    <border>
      <left style="hair">
        <color indexed="64"/>
      </left>
      <right style="thin">
        <color indexed="64"/>
      </right>
      <top style="medium">
        <color indexed="64"/>
      </top>
      <bottom style="dotted">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medium">
        <color indexed="64"/>
      </top>
      <bottom/>
      <diagonal/>
    </border>
    <border>
      <left style="thin">
        <color indexed="64"/>
      </left>
      <right/>
      <top/>
      <bottom style="thin">
        <color indexed="64"/>
      </bottom>
      <diagonal/>
    </border>
    <border>
      <left/>
      <right style="medium">
        <color indexed="64"/>
      </right>
      <top/>
      <bottom style="thin">
        <color indexed="64"/>
      </bottom>
      <diagonal/>
    </border>
  </borders>
  <cellStyleXfs count="3">
    <xf numFmtId="0" fontId="0" fillId="0" borderId="0"/>
    <xf numFmtId="43" fontId="1" fillId="0" borderId="0" applyFont="0" applyFill="0" applyBorder="0" applyAlignment="0" applyProtection="0"/>
    <xf numFmtId="9" fontId="1" fillId="0" borderId="0" applyFont="0" applyFill="0" applyBorder="0" applyAlignment="0" applyProtection="0"/>
  </cellStyleXfs>
  <cellXfs count="358">
    <xf numFmtId="0" fontId="0" fillId="0" borderId="0" xfId="0"/>
    <xf numFmtId="0" fontId="3" fillId="0" borderId="0" xfId="0" applyFont="1" applyAlignment="1">
      <alignment vertical="center"/>
    </xf>
    <xf numFmtId="0" fontId="4" fillId="0" borderId="0" xfId="0" applyFont="1" applyAlignment="1"/>
    <xf numFmtId="0" fontId="16" fillId="10" borderId="0" xfId="0" applyFont="1" applyFill="1" applyProtection="1"/>
    <xf numFmtId="0" fontId="0" fillId="0" borderId="0" xfId="0" applyProtection="1">
      <protection locked="0"/>
    </xf>
    <xf numFmtId="0" fontId="0" fillId="0" borderId="0" xfId="0" applyProtection="1"/>
    <xf numFmtId="43" fontId="10" fillId="9" borderId="42" xfId="1" applyFont="1" applyFill="1" applyBorder="1" applyAlignment="1" applyProtection="1">
      <alignment horizontal="center" vertical="center" wrapText="1"/>
    </xf>
    <xf numFmtId="43" fontId="10" fillId="9" borderId="45" xfId="1" applyFont="1" applyFill="1" applyBorder="1" applyAlignment="1" applyProtection="1">
      <alignment horizontal="center" vertical="center" wrapText="1"/>
    </xf>
    <xf numFmtId="43" fontId="10" fillId="9" borderId="50" xfId="1" applyFont="1" applyFill="1" applyBorder="1" applyAlignment="1" applyProtection="1">
      <alignment horizontal="center" vertical="center" wrapText="1"/>
    </xf>
    <xf numFmtId="0" fontId="7" fillId="0" borderId="0" xfId="0" applyFont="1" applyBorder="1" applyAlignment="1" applyProtection="1">
      <alignment horizontal="center"/>
    </xf>
    <xf numFmtId="0" fontId="7" fillId="0" borderId="0" xfId="0" applyFont="1" applyProtection="1"/>
    <xf numFmtId="43" fontId="7" fillId="9" borderId="38" xfId="1" applyFont="1" applyFill="1" applyBorder="1" applyAlignment="1" applyProtection="1">
      <alignment horizontal="center" vertical="center" wrapText="1"/>
    </xf>
    <xf numFmtId="43" fontId="7" fillId="9" borderId="54" xfId="1" applyFont="1" applyFill="1" applyBorder="1" applyAlignment="1" applyProtection="1">
      <alignment horizontal="center" vertical="center" wrapText="1"/>
    </xf>
    <xf numFmtId="43" fontId="7" fillId="9" borderId="40" xfId="1" applyFont="1" applyFill="1" applyBorder="1" applyAlignment="1" applyProtection="1">
      <alignment horizontal="center" vertical="center" wrapText="1"/>
    </xf>
    <xf numFmtId="43" fontId="10" fillId="9" borderId="43" xfId="1" applyFont="1" applyFill="1" applyBorder="1" applyAlignment="1" applyProtection="1">
      <alignment horizontal="center" vertical="center" wrapText="1"/>
    </xf>
    <xf numFmtId="43" fontId="10" fillId="9" borderId="44" xfId="1" applyFont="1" applyFill="1" applyBorder="1" applyAlignment="1" applyProtection="1">
      <alignment horizontal="center" vertical="center" wrapText="1"/>
    </xf>
    <xf numFmtId="43" fontId="10" fillId="4" borderId="29" xfId="1" applyFont="1" applyFill="1" applyBorder="1" applyAlignment="1" applyProtection="1">
      <alignment horizontal="center" vertical="center" wrapText="1"/>
    </xf>
    <xf numFmtId="43" fontId="7" fillId="9" borderId="32" xfId="1" applyFont="1" applyFill="1" applyBorder="1" applyAlignment="1" applyProtection="1">
      <alignment horizontal="center" vertical="center" wrapText="1"/>
    </xf>
    <xf numFmtId="43" fontId="7" fillId="9" borderId="33" xfId="1" applyFont="1" applyFill="1" applyBorder="1" applyAlignment="1" applyProtection="1">
      <alignment horizontal="center" vertical="center" wrapText="1"/>
    </xf>
    <xf numFmtId="43" fontId="7" fillId="9" borderId="36" xfId="1" applyFont="1" applyFill="1" applyBorder="1" applyAlignment="1" applyProtection="1">
      <alignment horizontal="center" vertical="center" wrapText="1"/>
    </xf>
    <xf numFmtId="43" fontId="7" fillId="9" borderId="37" xfId="1" applyFont="1" applyFill="1" applyBorder="1" applyAlignment="1" applyProtection="1">
      <alignment horizontal="center" vertical="center" wrapText="1"/>
    </xf>
    <xf numFmtId="43" fontId="7" fillId="0" borderId="0" xfId="0" applyNumberFormat="1" applyFont="1" applyProtection="1"/>
    <xf numFmtId="43" fontId="7" fillId="9" borderId="34" xfId="1" applyFont="1" applyFill="1" applyBorder="1" applyAlignment="1" applyProtection="1">
      <alignment horizontal="center" vertical="center" wrapText="1"/>
    </xf>
    <xf numFmtId="43" fontId="7" fillId="9" borderId="35" xfId="1" applyFont="1" applyFill="1" applyBorder="1" applyAlignment="1" applyProtection="1">
      <alignment horizontal="center" vertical="center" wrapText="1"/>
    </xf>
    <xf numFmtId="9" fontId="7" fillId="0" borderId="0" xfId="2" applyFont="1" applyProtection="1"/>
    <xf numFmtId="43" fontId="10" fillId="9" borderId="48" xfId="1" applyFont="1" applyFill="1" applyBorder="1" applyAlignment="1" applyProtection="1">
      <alignment horizontal="center" vertical="center" wrapText="1"/>
    </xf>
    <xf numFmtId="43" fontId="10" fillId="9" borderId="49" xfId="1" applyFont="1" applyFill="1" applyBorder="1" applyAlignment="1" applyProtection="1">
      <alignment horizontal="center" vertical="center" wrapText="1"/>
    </xf>
    <xf numFmtId="0" fontId="7" fillId="0" borderId="0" xfId="0" applyFont="1" applyAlignment="1" applyProtection="1">
      <alignment horizontal="center"/>
    </xf>
    <xf numFmtId="43" fontId="7" fillId="9" borderId="38" xfId="1" applyFont="1" applyFill="1" applyBorder="1" applyAlignment="1" applyProtection="1">
      <alignment wrapText="1"/>
    </xf>
    <xf numFmtId="43" fontId="7" fillId="9" borderId="40" xfId="1" applyFont="1" applyFill="1" applyBorder="1" applyAlignment="1" applyProtection="1">
      <alignment wrapText="1"/>
    </xf>
    <xf numFmtId="0" fontId="2" fillId="4" borderId="0" xfId="0" applyFont="1" applyFill="1" applyAlignment="1" applyProtection="1">
      <alignment horizontal="left" indent="1"/>
      <protection locked="0"/>
    </xf>
    <xf numFmtId="0" fontId="2" fillId="8" borderId="0" xfId="0" applyFont="1" applyFill="1" applyAlignment="1" applyProtection="1">
      <alignment horizontal="center"/>
    </xf>
    <xf numFmtId="0" fontId="2" fillId="3" borderId="0" xfId="0" applyFont="1" applyFill="1" applyAlignment="1" applyProtection="1">
      <alignment horizontal="left" indent="1"/>
    </xf>
    <xf numFmtId="0" fontId="2" fillId="7" borderId="0" xfId="0" applyFont="1" applyFill="1" applyAlignment="1" applyProtection="1">
      <alignment horizontal="left" indent="1"/>
    </xf>
    <xf numFmtId="0" fontId="2" fillId="4" borderId="0" xfId="0" applyFont="1" applyFill="1" applyAlignment="1" applyProtection="1">
      <alignment horizontal="left" indent="2"/>
      <protection locked="0"/>
    </xf>
    <xf numFmtId="0" fontId="13" fillId="0" borderId="0" xfId="0" applyFont="1" applyProtection="1"/>
    <xf numFmtId="0" fontId="14" fillId="0" borderId="0" xfId="0" applyFont="1" applyProtection="1"/>
    <xf numFmtId="0" fontId="14" fillId="3" borderId="0" xfId="0" applyFont="1" applyFill="1" applyAlignment="1" applyProtection="1">
      <alignment horizontal="left"/>
    </xf>
    <xf numFmtId="9" fontId="14" fillId="7" borderId="0" xfId="0" applyNumberFormat="1" applyFont="1" applyFill="1" applyAlignment="1" applyProtection="1">
      <alignment horizontal="left"/>
    </xf>
    <xf numFmtId="9" fontId="14" fillId="3" borderId="0" xfId="0" applyNumberFormat="1" applyFont="1" applyFill="1" applyAlignment="1" applyProtection="1">
      <alignment horizontal="left"/>
    </xf>
    <xf numFmtId="0" fontId="0" fillId="0" borderId="0" xfId="0" applyFont="1" applyAlignment="1" applyProtection="1">
      <alignment horizontal="center"/>
    </xf>
    <xf numFmtId="0" fontId="0" fillId="0" borderId="0" xfId="0" applyFont="1" applyProtection="1"/>
    <xf numFmtId="0" fontId="0" fillId="0" borderId="0" xfId="0" applyFont="1" applyAlignment="1" applyProtection="1">
      <alignment wrapText="1"/>
    </xf>
    <xf numFmtId="0" fontId="8" fillId="4" borderId="58" xfId="0" applyFont="1" applyFill="1" applyBorder="1" applyAlignment="1" applyProtection="1">
      <alignment vertical="center" wrapText="1"/>
    </xf>
    <xf numFmtId="0" fontId="8" fillId="4" borderId="59" xfId="0" applyFont="1" applyFill="1" applyBorder="1" applyAlignment="1" applyProtection="1">
      <alignment vertical="center" wrapText="1"/>
    </xf>
    <xf numFmtId="0" fontId="9" fillId="11" borderId="18" xfId="0" applyFont="1" applyFill="1" applyBorder="1" applyAlignment="1" applyProtection="1">
      <alignment vertical="center" wrapText="1"/>
    </xf>
    <xf numFmtId="43" fontId="9" fillId="11" borderId="10" xfId="1" applyFont="1" applyFill="1" applyBorder="1" applyAlignment="1" applyProtection="1">
      <alignment vertical="center" wrapText="1"/>
    </xf>
    <xf numFmtId="43" fontId="9" fillId="11" borderId="49" xfId="1" applyFont="1" applyFill="1" applyBorder="1" applyAlignment="1" applyProtection="1">
      <alignment vertical="center" wrapText="1"/>
    </xf>
    <xf numFmtId="9" fontId="9" fillId="11" borderId="10" xfId="2" applyFont="1" applyFill="1" applyBorder="1" applyAlignment="1" applyProtection="1">
      <alignment horizontal="center" vertical="center" wrapText="1"/>
    </xf>
    <xf numFmtId="0" fontId="7" fillId="11" borderId="3" xfId="0" applyFont="1" applyFill="1" applyBorder="1" applyAlignment="1" applyProtection="1">
      <alignment vertical="center" wrapText="1"/>
    </xf>
    <xf numFmtId="0" fontId="0" fillId="0" borderId="0" xfId="0" applyFont="1"/>
    <xf numFmtId="0" fontId="0" fillId="0" borderId="0" xfId="0" applyFont="1" applyAlignment="1">
      <alignment horizontal="left" vertical="center"/>
    </xf>
    <xf numFmtId="0" fontId="21" fillId="0" borderId="0" xfId="0" applyFont="1" applyFill="1" applyBorder="1" applyAlignment="1">
      <alignment horizontal="left" vertical="center" wrapText="1"/>
    </xf>
    <xf numFmtId="0" fontId="0" fillId="0" borderId="0" xfId="0" applyFont="1" applyFill="1"/>
    <xf numFmtId="0" fontId="22" fillId="0" borderId="0" xfId="0" applyFont="1"/>
    <xf numFmtId="0" fontId="24" fillId="0" borderId="0" xfId="0" applyFont="1"/>
    <xf numFmtId="0" fontId="25" fillId="0" borderId="5" xfId="0" applyFont="1" applyFill="1" applyBorder="1" applyAlignment="1">
      <alignment horizontal="center" vertical="center"/>
    </xf>
    <xf numFmtId="0" fontId="27" fillId="0" borderId="5" xfId="0" applyFont="1" applyFill="1" applyBorder="1" applyAlignment="1">
      <alignment vertical="center" wrapText="1"/>
    </xf>
    <xf numFmtId="0" fontId="22" fillId="3" borderId="0" xfId="0" applyFont="1" applyFill="1"/>
    <xf numFmtId="0" fontId="25" fillId="0" borderId="0" xfId="0" applyFont="1" applyFill="1" applyBorder="1" applyAlignment="1">
      <alignment horizontal="center" vertical="center"/>
    </xf>
    <xf numFmtId="0" fontId="26" fillId="0" borderId="0" xfId="0" applyFont="1" applyFill="1" applyBorder="1" applyAlignment="1">
      <alignment horizontal="left"/>
    </xf>
    <xf numFmtId="0" fontId="26" fillId="0" borderId="0" xfId="0" applyFont="1" applyFill="1" applyBorder="1" applyAlignment="1">
      <alignment horizontal="left" vertical="center" wrapText="1"/>
    </xf>
    <xf numFmtId="0" fontId="27" fillId="0" borderId="0" xfId="0" applyFont="1" applyFill="1" applyBorder="1" applyAlignment="1">
      <alignment vertical="center" wrapText="1"/>
    </xf>
    <xf numFmtId="0" fontId="27" fillId="0" borderId="5" xfId="0" applyFont="1" applyFill="1" applyBorder="1" applyAlignment="1">
      <alignment horizontal="left" vertical="center" wrapText="1"/>
    </xf>
    <xf numFmtId="164" fontId="27" fillId="0" borderId="5" xfId="0" applyNumberFormat="1" applyFont="1" applyFill="1" applyBorder="1" applyAlignment="1">
      <alignment vertical="center" wrapText="1"/>
    </xf>
    <xf numFmtId="0" fontId="26" fillId="0" borderId="5" xfId="0" applyFont="1" applyFill="1" applyBorder="1" applyAlignment="1">
      <alignment vertical="center" wrapText="1"/>
    </xf>
    <xf numFmtId="0" fontId="26" fillId="0" borderId="5" xfId="0" applyFont="1" applyFill="1" applyBorder="1" applyAlignment="1">
      <alignment horizontal="left" vertical="center" wrapText="1"/>
    </xf>
    <xf numFmtId="0" fontId="22" fillId="0" borderId="0" xfId="0" applyFont="1" applyAlignment="1">
      <alignment horizontal="left" vertical="center"/>
    </xf>
    <xf numFmtId="43" fontId="7" fillId="9" borderId="46" xfId="1" applyFont="1" applyFill="1" applyBorder="1" applyAlignment="1" applyProtection="1">
      <alignment wrapText="1"/>
    </xf>
    <xf numFmtId="0" fontId="28" fillId="4" borderId="18" xfId="0" applyFont="1" applyFill="1" applyBorder="1" applyAlignment="1" applyProtection="1">
      <alignment horizontal="left" wrapText="1"/>
    </xf>
    <xf numFmtId="43" fontId="7" fillId="9" borderId="48" xfId="1" applyFont="1" applyFill="1" applyBorder="1" applyAlignment="1" applyProtection="1">
      <alignment wrapText="1"/>
    </xf>
    <xf numFmtId="43" fontId="7" fillId="9" borderId="49" xfId="1" applyFont="1" applyFill="1" applyBorder="1" applyAlignment="1" applyProtection="1">
      <alignment wrapText="1"/>
    </xf>
    <xf numFmtId="43" fontId="7" fillId="4" borderId="3" xfId="1" applyFont="1" applyFill="1" applyBorder="1" applyAlignment="1" applyProtection="1">
      <alignment wrapText="1"/>
    </xf>
    <xf numFmtId="166" fontId="7" fillId="0" borderId="0" xfId="2" applyNumberFormat="1" applyFont="1" applyAlignment="1" applyProtection="1">
      <alignment horizontal="center"/>
    </xf>
    <xf numFmtId="43" fontId="10" fillId="11" borderId="48" xfId="1" applyFont="1" applyFill="1" applyBorder="1" applyAlignment="1" applyProtection="1">
      <alignment wrapText="1"/>
    </xf>
    <xf numFmtId="43" fontId="10" fillId="11" borderId="51" xfId="1" applyFont="1" applyFill="1" applyBorder="1" applyAlignment="1" applyProtection="1">
      <alignment wrapText="1"/>
    </xf>
    <xf numFmtId="43" fontId="10" fillId="11" borderId="50" xfId="1" applyFont="1" applyFill="1" applyBorder="1" applyAlignment="1" applyProtection="1">
      <alignment wrapText="1"/>
    </xf>
    <xf numFmtId="43" fontId="10" fillId="11" borderId="3" xfId="1" applyFont="1" applyFill="1" applyBorder="1" applyAlignment="1" applyProtection="1">
      <alignment wrapText="1"/>
    </xf>
    <xf numFmtId="0" fontId="7" fillId="0" borderId="24" xfId="0" applyFont="1" applyBorder="1" applyAlignment="1" applyProtection="1">
      <alignment vertical="top" shrinkToFit="1"/>
    </xf>
    <xf numFmtId="0" fontId="7" fillId="0" borderId="30" xfId="0" applyFont="1" applyBorder="1" applyAlignment="1" applyProtection="1">
      <alignment vertical="top" shrinkToFit="1"/>
    </xf>
    <xf numFmtId="0" fontId="7" fillId="0" borderId="26" xfId="0" applyFont="1" applyBorder="1" applyAlignment="1" applyProtection="1">
      <alignment vertical="top" shrinkToFit="1"/>
    </xf>
    <xf numFmtId="0" fontId="7" fillId="0" borderId="19" xfId="0" applyFont="1" applyBorder="1" applyAlignment="1" applyProtection="1">
      <alignment vertical="top" shrinkToFit="1"/>
    </xf>
    <xf numFmtId="0" fontId="7" fillId="0" borderId="20" xfId="0" applyFont="1" applyBorder="1" applyAlignment="1" applyProtection="1">
      <alignment vertical="top" shrinkToFit="1"/>
    </xf>
    <xf numFmtId="0" fontId="7" fillId="0" borderId="21" xfId="0" applyFont="1" applyBorder="1" applyAlignment="1" applyProtection="1">
      <alignment vertical="top" shrinkToFit="1"/>
    </xf>
    <xf numFmtId="43" fontId="7" fillId="0" borderId="25" xfId="1" applyFont="1" applyFill="1" applyBorder="1" applyAlignment="1" applyProtection="1">
      <alignment horizontal="center" vertical="center" wrapText="1"/>
    </xf>
    <xf numFmtId="43" fontId="7" fillId="0" borderId="31" xfId="1" applyFont="1" applyFill="1" applyBorder="1" applyAlignment="1" applyProtection="1">
      <alignment horizontal="center" vertical="center" wrapText="1"/>
    </xf>
    <xf numFmtId="43" fontId="7" fillId="0" borderId="27" xfId="1" applyFont="1" applyFill="1" applyBorder="1" applyAlignment="1" applyProtection="1">
      <alignment horizontal="center" vertical="center" wrapText="1"/>
    </xf>
    <xf numFmtId="0" fontId="8" fillId="0" borderId="72" xfId="0" applyFont="1" applyFill="1" applyBorder="1" applyAlignment="1" applyProtection="1">
      <alignment vertical="center" shrinkToFit="1"/>
    </xf>
    <xf numFmtId="0" fontId="8" fillId="0" borderId="58" xfId="0" applyFont="1" applyFill="1" applyBorder="1" applyAlignment="1" applyProtection="1">
      <alignment vertical="center" shrinkToFit="1"/>
    </xf>
    <xf numFmtId="0" fontId="7" fillId="0" borderId="60" xfId="0" applyFont="1" applyBorder="1" applyAlignment="1" applyProtection="1">
      <alignment horizontal="left" vertical="center" wrapText="1"/>
    </xf>
    <xf numFmtId="0" fontId="7" fillId="4" borderId="60" xfId="0" applyFont="1" applyFill="1" applyBorder="1" applyAlignment="1" applyProtection="1">
      <alignment horizontal="left" vertical="center" wrapText="1"/>
    </xf>
    <xf numFmtId="0" fontId="7" fillId="4" borderId="61" xfId="0" applyFont="1" applyFill="1" applyBorder="1" applyAlignment="1" applyProtection="1">
      <alignment horizontal="left" vertical="center" wrapText="1"/>
    </xf>
    <xf numFmtId="43" fontId="10" fillId="9" borderId="50" xfId="1" applyFont="1" applyFill="1" applyBorder="1" applyAlignment="1" applyProtection="1">
      <alignment wrapText="1"/>
    </xf>
    <xf numFmtId="0" fontId="27" fillId="0" borderId="0" xfId="0" applyFont="1" applyFill="1" applyBorder="1" applyAlignment="1">
      <alignment horizontal="left" vertical="center" wrapText="1"/>
    </xf>
    <xf numFmtId="0" fontId="10" fillId="9" borderId="14" xfId="0" applyFont="1" applyFill="1" applyBorder="1" applyAlignment="1" applyProtection="1">
      <alignment horizontal="center" vertical="center" wrapText="1"/>
    </xf>
    <xf numFmtId="43" fontId="7" fillId="9" borderId="81" xfId="1" applyFont="1" applyFill="1" applyBorder="1" applyAlignment="1" applyProtection="1">
      <alignment horizontal="center" vertical="center" wrapText="1"/>
    </xf>
    <xf numFmtId="43" fontId="7" fillId="9" borderId="82" xfId="1" applyFont="1" applyFill="1" applyBorder="1" applyAlignment="1" applyProtection="1">
      <alignment horizontal="center" vertical="center" wrapText="1"/>
    </xf>
    <xf numFmtId="43" fontId="7" fillId="9" borderId="83" xfId="1" applyFont="1" applyFill="1" applyBorder="1" applyAlignment="1" applyProtection="1">
      <alignment horizontal="center" vertical="center" wrapText="1"/>
    </xf>
    <xf numFmtId="43" fontId="10" fillId="9" borderId="84" xfId="1" applyFont="1" applyFill="1" applyBorder="1" applyAlignment="1" applyProtection="1">
      <alignment horizontal="center" vertical="center" wrapText="1"/>
    </xf>
    <xf numFmtId="43" fontId="10" fillId="9" borderId="51" xfId="1" applyFont="1" applyFill="1" applyBorder="1" applyAlignment="1" applyProtection="1">
      <alignment horizontal="center" vertical="center" wrapText="1"/>
    </xf>
    <xf numFmtId="43" fontId="7" fillId="9" borderId="81" xfId="1" applyFont="1" applyFill="1" applyBorder="1" applyAlignment="1" applyProtection="1">
      <alignment wrapText="1"/>
    </xf>
    <xf numFmtId="43" fontId="7" fillId="9" borderId="83" xfId="1" applyFont="1" applyFill="1" applyBorder="1" applyAlignment="1" applyProtection="1">
      <alignment wrapText="1"/>
    </xf>
    <xf numFmtId="43" fontId="7" fillId="9" borderId="85" xfId="1" applyFont="1" applyFill="1" applyBorder="1" applyAlignment="1" applyProtection="1">
      <alignment wrapText="1"/>
    </xf>
    <xf numFmtId="43" fontId="7" fillId="9" borderId="51" xfId="1" applyFont="1" applyFill="1" applyBorder="1" applyAlignment="1" applyProtection="1">
      <alignment wrapText="1"/>
    </xf>
    <xf numFmtId="0" fontId="10" fillId="9" borderId="86" xfId="0" applyFont="1" applyFill="1" applyBorder="1" applyAlignment="1" applyProtection="1">
      <alignment horizontal="center" vertical="center" wrapText="1"/>
    </xf>
    <xf numFmtId="43" fontId="7" fillId="9" borderId="69" xfId="1" applyFont="1" applyFill="1" applyBorder="1" applyAlignment="1" applyProtection="1">
      <alignment horizontal="center" vertical="center" wrapText="1"/>
    </xf>
    <xf numFmtId="43" fontId="7" fillId="9" borderId="87" xfId="1" applyFont="1" applyFill="1" applyBorder="1" applyAlignment="1" applyProtection="1">
      <alignment horizontal="center" vertical="center" wrapText="1"/>
    </xf>
    <xf numFmtId="43" fontId="10" fillId="9" borderId="88" xfId="1" applyFont="1" applyFill="1" applyBorder="1" applyAlignment="1" applyProtection="1">
      <alignment horizontal="center" vertical="center" wrapText="1"/>
    </xf>
    <xf numFmtId="43" fontId="7" fillId="9" borderId="30" xfId="1" applyFont="1" applyFill="1" applyBorder="1" applyAlignment="1" applyProtection="1">
      <alignment horizontal="center" vertical="center" wrapText="1"/>
    </xf>
    <xf numFmtId="43" fontId="7" fillId="9" borderId="26" xfId="1" applyFont="1" applyFill="1" applyBorder="1" applyAlignment="1" applyProtection="1">
      <alignment horizontal="center" vertical="center" wrapText="1"/>
    </xf>
    <xf numFmtId="43" fontId="10" fillId="9" borderId="71" xfId="1" applyFont="1" applyFill="1" applyBorder="1" applyAlignment="1" applyProtection="1">
      <alignment horizontal="center" vertical="center" wrapText="1"/>
    </xf>
    <xf numFmtId="43" fontId="7" fillId="9" borderId="69" xfId="1" applyFont="1" applyFill="1" applyBorder="1" applyAlignment="1" applyProtection="1">
      <alignment wrapText="1"/>
    </xf>
    <xf numFmtId="43" fontId="7" fillId="9" borderId="87" xfId="1" applyFont="1" applyFill="1" applyBorder="1" applyAlignment="1" applyProtection="1">
      <alignment wrapText="1"/>
    </xf>
    <xf numFmtId="43" fontId="7" fillId="9" borderId="89" xfId="1" applyFont="1" applyFill="1" applyBorder="1" applyAlignment="1" applyProtection="1">
      <alignment wrapText="1"/>
    </xf>
    <xf numFmtId="43" fontId="7" fillId="9" borderId="71" xfId="1" applyFont="1" applyFill="1" applyBorder="1" applyAlignment="1" applyProtection="1">
      <alignment wrapText="1"/>
    </xf>
    <xf numFmtId="43" fontId="7" fillId="9" borderId="70" xfId="1" applyFont="1" applyFill="1" applyBorder="1" applyAlignment="1" applyProtection="1">
      <alignment wrapText="1"/>
    </xf>
    <xf numFmtId="43" fontId="10" fillId="11" borderId="10" xfId="1" applyFont="1" applyFill="1" applyBorder="1" applyAlignment="1" applyProtection="1">
      <alignment wrapText="1"/>
    </xf>
    <xf numFmtId="165" fontId="9" fillId="9" borderId="57" xfId="0" applyNumberFormat="1" applyFont="1" applyFill="1" applyBorder="1" applyAlignment="1" applyProtection="1">
      <alignment horizontal="center" vertical="center" wrapText="1"/>
    </xf>
    <xf numFmtId="165" fontId="9" fillId="9" borderId="80" xfId="0" applyNumberFormat="1" applyFont="1" applyFill="1" applyBorder="1" applyAlignment="1" applyProtection="1">
      <alignment horizontal="center" vertical="center" wrapText="1"/>
    </xf>
    <xf numFmtId="43" fontId="10" fillId="4" borderId="1" xfId="1" applyFont="1" applyFill="1" applyBorder="1" applyAlignment="1" applyProtection="1">
      <alignment horizontal="center" vertical="center" wrapText="1"/>
    </xf>
    <xf numFmtId="43" fontId="7" fillId="0" borderId="53" xfId="1" applyFont="1" applyFill="1" applyBorder="1" applyAlignment="1" applyProtection="1">
      <alignment horizontal="center" vertical="center" wrapText="1"/>
    </xf>
    <xf numFmtId="43" fontId="7" fillId="0" borderId="2" xfId="1" applyFont="1" applyFill="1" applyBorder="1" applyAlignment="1" applyProtection="1">
      <alignment horizontal="center" vertical="center" wrapText="1"/>
    </xf>
    <xf numFmtId="43" fontId="8" fillId="0" borderId="25" xfId="1" applyFont="1" applyBorder="1" applyAlignment="1" applyProtection="1">
      <alignment horizontal="center" vertical="center" wrapText="1"/>
    </xf>
    <xf numFmtId="43" fontId="8" fillId="0" borderId="31" xfId="1" applyFont="1" applyBorder="1" applyAlignment="1" applyProtection="1">
      <alignment horizontal="center" vertical="center" wrapText="1"/>
    </xf>
    <xf numFmtId="43" fontId="8" fillId="0" borderId="27" xfId="1" applyFont="1" applyBorder="1" applyAlignment="1" applyProtection="1">
      <alignment horizontal="center" vertical="center" wrapText="1"/>
    </xf>
    <xf numFmtId="43" fontId="9" fillId="4" borderId="29" xfId="1" applyFont="1" applyFill="1" applyBorder="1" applyAlignment="1" applyProtection="1">
      <alignment horizontal="center" vertical="center" wrapText="1"/>
    </xf>
    <xf numFmtId="43" fontId="9" fillId="4" borderId="1" xfId="1" applyFont="1" applyFill="1" applyBorder="1" applyAlignment="1" applyProtection="1">
      <alignment horizontal="center" vertical="center" wrapText="1"/>
    </xf>
    <xf numFmtId="43" fontId="8" fillId="0" borderId="53" xfId="1" applyFont="1" applyBorder="1" applyAlignment="1" applyProtection="1">
      <alignment horizontal="center" vertical="center" wrapText="1"/>
    </xf>
    <xf numFmtId="43" fontId="8" fillId="4" borderId="3" xfId="1" applyFont="1" applyFill="1" applyBorder="1" applyAlignment="1" applyProtection="1">
      <alignment horizontal="center" vertical="center" wrapText="1"/>
    </xf>
    <xf numFmtId="43" fontId="8" fillId="0" borderId="3" xfId="1" applyFont="1" applyBorder="1" applyAlignment="1" applyProtection="1">
      <alignment horizontal="center" vertical="center" wrapText="1"/>
    </xf>
    <xf numFmtId="43" fontId="9" fillId="11" borderId="3" xfId="1" applyFont="1" applyFill="1" applyBorder="1" applyAlignment="1" applyProtection="1">
      <alignment horizontal="center" vertical="center" wrapText="1"/>
    </xf>
    <xf numFmtId="43" fontId="9" fillId="11" borderId="3" xfId="1" applyFont="1" applyFill="1" applyBorder="1" applyAlignment="1" applyProtection="1">
      <alignment vertical="center" wrapText="1"/>
    </xf>
    <xf numFmtId="165" fontId="9" fillId="9" borderId="66" xfId="0" applyNumberFormat="1" applyFont="1" applyFill="1" applyBorder="1" applyAlignment="1" applyProtection="1">
      <alignment horizontal="center" vertical="center" wrapText="1"/>
    </xf>
    <xf numFmtId="43" fontId="7" fillId="9" borderId="24" xfId="1" applyFont="1" applyFill="1" applyBorder="1" applyAlignment="1" applyProtection="1">
      <alignment horizontal="center" vertical="center" wrapText="1"/>
    </xf>
    <xf numFmtId="43" fontId="10" fillId="9" borderId="28" xfId="1" applyFont="1" applyFill="1" applyBorder="1" applyAlignment="1" applyProtection="1">
      <alignment horizontal="center" vertical="center" wrapText="1"/>
    </xf>
    <xf numFmtId="43" fontId="10" fillId="9" borderId="10" xfId="1" applyFont="1" applyFill="1" applyBorder="1" applyAlignment="1" applyProtection="1">
      <alignment horizontal="center" vertical="center" wrapText="1"/>
    </xf>
    <xf numFmtId="43" fontId="7" fillId="9" borderId="24" xfId="1" applyFont="1" applyFill="1" applyBorder="1" applyAlignment="1" applyProtection="1">
      <alignment wrapText="1"/>
    </xf>
    <xf numFmtId="43" fontId="7" fillId="9" borderId="26" xfId="1" applyFont="1" applyFill="1" applyBorder="1" applyAlignment="1" applyProtection="1">
      <alignment wrapText="1"/>
    </xf>
    <xf numFmtId="43" fontId="7" fillId="9" borderId="96" xfId="1" applyFont="1" applyFill="1" applyBorder="1" applyAlignment="1" applyProtection="1">
      <alignment wrapText="1"/>
    </xf>
    <xf numFmtId="43" fontId="7" fillId="9" borderId="10" xfId="1" applyFont="1" applyFill="1" applyBorder="1" applyAlignment="1" applyProtection="1">
      <alignment wrapText="1"/>
    </xf>
    <xf numFmtId="43" fontId="7" fillId="9" borderId="30" xfId="1" applyFont="1" applyFill="1" applyBorder="1" applyAlignment="1" applyProtection="1">
      <alignment wrapText="1"/>
    </xf>
    <xf numFmtId="43" fontId="7" fillId="9" borderId="0" xfId="1" applyFont="1" applyFill="1" applyBorder="1" applyAlignment="1" applyProtection="1">
      <alignment wrapText="1"/>
    </xf>
    <xf numFmtId="43" fontId="7" fillId="9" borderId="97" xfId="1" applyFont="1" applyFill="1" applyBorder="1" applyAlignment="1" applyProtection="1">
      <alignment horizontal="center" vertical="center" wrapText="1"/>
    </xf>
    <xf numFmtId="43" fontId="7" fillId="9" borderId="98" xfId="1" applyFont="1" applyFill="1" applyBorder="1" applyAlignment="1" applyProtection="1">
      <alignment horizontal="center" vertical="center" wrapText="1"/>
    </xf>
    <xf numFmtId="43" fontId="7" fillId="9" borderId="99" xfId="1" applyFont="1" applyFill="1" applyBorder="1" applyAlignment="1" applyProtection="1">
      <alignment horizontal="center" vertical="center" wrapText="1"/>
    </xf>
    <xf numFmtId="43" fontId="7" fillId="9" borderId="100" xfId="1" applyFont="1" applyFill="1" applyBorder="1" applyAlignment="1" applyProtection="1">
      <alignment horizontal="center" vertical="center" wrapText="1"/>
    </xf>
    <xf numFmtId="43" fontId="7" fillId="9" borderId="101" xfId="1" applyFont="1" applyFill="1" applyBorder="1" applyAlignment="1" applyProtection="1">
      <alignment horizontal="center" vertical="center" wrapText="1"/>
    </xf>
    <xf numFmtId="43" fontId="10" fillId="9" borderId="102" xfId="1" applyFont="1" applyFill="1" applyBorder="1" applyAlignment="1" applyProtection="1">
      <alignment horizontal="center" vertical="center" wrapText="1"/>
    </xf>
    <xf numFmtId="43" fontId="10" fillId="9" borderId="103" xfId="1" applyFont="1" applyFill="1" applyBorder="1" applyAlignment="1" applyProtection="1">
      <alignment horizontal="center" vertical="center" wrapText="1"/>
    </xf>
    <xf numFmtId="43" fontId="10" fillId="9" borderId="104" xfId="1" applyFont="1" applyFill="1" applyBorder="1" applyAlignment="1" applyProtection="1">
      <alignment horizontal="center" vertical="center" wrapText="1"/>
    </xf>
    <xf numFmtId="43" fontId="10" fillId="9" borderId="105" xfId="1" applyFont="1" applyFill="1" applyBorder="1" applyAlignment="1" applyProtection="1">
      <alignment horizontal="center" vertical="center" wrapText="1"/>
    </xf>
    <xf numFmtId="43" fontId="7" fillId="9" borderId="97" xfId="1" applyFont="1" applyFill="1" applyBorder="1" applyAlignment="1" applyProtection="1">
      <alignment wrapText="1"/>
    </xf>
    <xf numFmtId="43" fontId="7" fillId="9" borderId="98" xfId="1" applyFont="1" applyFill="1" applyBorder="1" applyAlignment="1" applyProtection="1">
      <alignment wrapText="1"/>
    </xf>
    <xf numFmtId="43" fontId="7" fillId="9" borderId="100" xfId="1" applyFont="1" applyFill="1" applyBorder="1" applyAlignment="1" applyProtection="1">
      <alignment wrapText="1"/>
    </xf>
    <xf numFmtId="43" fontId="7" fillId="9" borderId="101" xfId="1" applyFont="1" applyFill="1" applyBorder="1" applyAlignment="1" applyProtection="1">
      <alignment wrapText="1"/>
    </xf>
    <xf numFmtId="43" fontId="7" fillId="9" borderId="106" xfId="1" applyFont="1" applyFill="1" applyBorder="1" applyAlignment="1" applyProtection="1">
      <alignment wrapText="1"/>
    </xf>
    <xf numFmtId="43" fontId="7" fillId="9" borderId="107" xfId="1" applyFont="1" applyFill="1" applyBorder="1" applyAlignment="1" applyProtection="1">
      <alignment wrapText="1"/>
    </xf>
    <xf numFmtId="43" fontId="7" fillId="9" borderId="104" xfId="1" applyFont="1" applyFill="1" applyBorder="1" applyAlignment="1" applyProtection="1">
      <alignment wrapText="1"/>
    </xf>
    <xf numFmtId="43" fontId="7" fillId="9" borderId="105" xfId="1" applyFont="1" applyFill="1" applyBorder="1" applyAlignment="1" applyProtection="1">
      <alignment wrapText="1"/>
    </xf>
    <xf numFmtId="43" fontId="7" fillId="9" borderId="108" xfId="1" applyFont="1" applyFill="1" applyBorder="1" applyAlignment="1" applyProtection="1">
      <alignment wrapText="1"/>
    </xf>
    <xf numFmtId="43" fontId="10" fillId="11" borderId="104" xfId="1" applyFont="1" applyFill="1" applyBorder="1" applyAlignment="1" applyProtection="1">
      <alignment wrapText="1"/>
    </xf>
    <xf numFmtId="43" fontId="10" fillId="11" borderId="109" xfId="1" applyFont="1" applyFill="1" applyBorder="1" applyAlignment="1" applyProtection="1">
      <alignment wrapText="1"/>
    </xf>
    <xf numFmtId="165" fontId="9" fillId="11" borderId="8" xfId="0" applyNumberFormat="1" applyFont="1" applyFill="1" applyBorder="1" applyAlignment="1" applyProtection="1">
      <alignment horizontal="center" vertical="center" wrapText="1"/>
    </xf>
    <xf numFmtId="165" fontId="9" fillId="11" borderId="1" xfId="0" applyNumberFormat="1" applyFont="1" applyFill="1" applyBorder="1" applyAlignment="1" applyProtection="1">
      <alignment horizontal="center" vertical="center" wrapText="1"/>
    </xf>
    <xf numFmtId="165" fontId="9" fillId="11" borderId="65" xfId="0" applyNumberFormat="1" applyFont="1" applyFill="1" applyBorder="1" applyAlignment="1" applyProtection="1">
      <alignment horizontal="center" vertical="center" wrapText="1"/>
    </xf>
    <xf numFmtId="43" fontId="7" fillId="0" borderId="24" xfId="1" applyFont="1" applyFill="1" applyBorder="1" applyAlignment="1" applyProtection="1">
      <alignment horizontal="center" vertical="center" wrapText="1"/>
    </xf>
    <xf numFmtId="43" fontId="7" fillId="0" borderId="30" xfId="1" applyFont="1" applyFill="1" applyBorder="1" applyAlignment="1" applyProtection="1">
      <alignment horizontal="center" vertical="center" wrapText="1"/>
    </xf>
    <xf numFmtId="43" fontId="7" fillId="0" borderId="26" xfId="1" applyFont="1" applyFill="1" applyBorder="1" applyAlignment="1" applyProtection="1">
      <alignment horizontal="center" vertical="center" wrapText="1"/>
    </xf>
    <xf numFmtId="43" fontId="10" fillId="4" borderId="28" xfId="1" applyFont="1" applyFill="1" applyBorder="1" applyAlignment="1" applyProtection="1">
      <alignment horizontal="center" vertical="center" wrapText="1"/>
    </xf>
    <xf numFmtId="43" fontId="10" fillId="4" borderId="10" xfId="1" applyFont="1" applyFill="1" applyBorder="1" applyAlignment="1" applyProtection="1">
      <alignment horizontal="center" vertical="center" wrapText="1"/>
    </xf>
    <xf numFmtId="43" fontId="7" fillId="0" borderId="28" xfId="1" applyFont="1" applyFill="1" applyBorder="1" applyAlignment="1" applyProtection="1">
      <alignment horizontal="center" vertical="center" wrapText="1"/>
    </xf>
    <xf numFmtId="43" fontId="7" fillId="4" borderId="10" xfId="1" applyFont="1" applyFill="1" applyBorder="1" applyAlignment="1" applyProtection="1">
      <alignment wrapText="1"/>
    </xf>
    <xf numFmtId="43" fontId="7" fillId="0" borderId="39" xfId="1" applyFont="1" applyFill="1" applyBorder="1" applyAlignment="1" applyProtection="1">
      <alignment horizontal="center" vertical="center" wrapText="1"/>
    </xf>
    <xf numFmtId="43" fontId="7" fillId="0" borderId="55" xfId="1" applyFont="1" applyFill="1" applyBorder="1" applyAlignment="1" applyProtection="1">
      <alignment horizontal="center" vertical="center" wrapText="1"/>
    </xf>
    <xf numFmtId="43" fontId="7" fillId="0" borderId="41" xfId="1" applyFont="1" applyFill="1" applyBorder="1" applyAlignment="1" applyProtection="1">
      <alignment horizontal="center" vertical="center" wrapText="1"/>
    </xf>
    <xf numFmtId="43" fontId="10" fillId="4" borderId="44" xfId="1" applyFont="1" applyFill="1" applyBorder="1" applyAlignment="1" applyProtection="1">
      <alignment horizontal="center" vertical="center" wrapText="1"/>
    </xf>
    <xf numFmtId="43" fontId="10" fillId="4" borderId="67" xfId="1" applyFont="1" applyFill="1" applyBorder="1" applyAlignment="1" applyProtection="1">
      <alignment horizontal="center" vertical="center" wrapText="1"/>
    </xf>
    <xf numFmtId="43" fontId="7" fillId="0" borderId="47" xfId="1" applyFont="1" applyFill="1" applyBorder="1" applyAlignment="1" applyProtection="1">
      <alignment horizontal="center" vertical="center" wrapText="1"/>
    </xf>
    <xf numFmtId="43" fontId="7" fillId="4" borderId="49" xfId="1" applyFont="1" applyFill="1" applyBorder="1" applyAlignment="1" applyProtection="1">
      <alignment wrapText="1"/>
    </xf>
    <xf numFmtId="43" fontId="7" fillId="0" borderId="110" xfId="1" applyFont="1" applyFill="1" applyBorder="1" applyAlignment="1" applyProtection="1">
      <alignment horizontal="center" vertical="center" wrapText="1"/>
    </xf>
    <xf numFmtId="43" fontId="10" fillId="11" borderId="49" xfId="1" applyFont="1" applyFill="1" applyBorder="1" applyAlignment="1" applyProtection="1">
      <alignment wrapText="1"/>
    </xf>
    <xf numFmtId="43" fontId="8" fillId="0" borderId="68" xfId="1" applyFont="1" applyBorder="1" applyAlignment="1" applyProtection="1">
      <alignment horizontal="center" vertical="center" wrapText="1"/>
    </xf>
    <xf numFmtId="43" fontId="8" fillId="0" borderId="87" xfId="1" applyFont="1" applyBorder="1" applyAlignment="1" applyProtection="1">
      <alignment horizontal="center" vertical="center" wrapText="1"/>
    </xf>
    <xf numFmtId="43" fontId="9" fillId="4" borderId="88" xfId="1" applyFont="1" applyFill="1" applyBorder="1" applyAlignment="1" applyProtection="1">
      <alignment horizontal="center" vertical="center" wrapText="1"/>
    </xf>
    <xf numFmtId="43" fontId="8" fillId="0" borderId="89" xfId="1" applyFont="1" applyBorder="1" applyAlignment="1" applyProtection="1">
      <alignment horizontal="center" vertical="center" wrapText="1"/>
    </xf>
    <xf numFmtId="43" fontId="8" fillId="4" borderId="71" xfId="1" applyFont="1" applyFill="1" applyBorder="1" applyAlignment="1" applyProtection="1">
      <alignment horizontal="center" vertical="center" wrapText="1"/>
    </xf>
    <xf numFmtId="43" fontId="8" fillId="0" borderId="71" xfId="1" applyFont="1" applyBorder="1" applyAlignment="1" applyProtection="1">
      <alignment horizontal="center" vertical="center" wrapText="1"/>
    </xf>
    <xf numFmtId="43" fontId="9" fillId="11" borderId="71" xfId="1" applyFont="1" applyFill="1" applyBorder="1" applyAlignment="1" applyProtection="1">
      <alignment horizontal="center" vertical="center" wrapText="1"/>
    </xf>
    <xf numFmtId="43" fontId="8" fillId="0" borderId="39" xfId="1" applyFont="1" applyBorder="1" applyAlignment="1" applyProtection="1">
      <alignment horizontal="center" vertical="center" wrapText="1"/>
    </xf>
    <xf numFmtId="43" fontId="8" fillId="0" borderId="55" xfId="1" applyFont="1" applyBorder="1" applyAlignment="1" applyProtection="1">
      <alignment horizontal="center" vertical="center" wrapText="1"/>
    </xf>
    <xf numFmtId="43" fontId="8" fillId="0" borderId="41" xfId="1" applyFont="1" applyBorder="1" applyAlignment="1" applyProtection="1">
      <alignment horizontal="center" vertical="center" wrapText="1"/>
    </xf>
    <xf numFmtId="43" fontId="9" fillId="4" borderId="44" xfId="1" applyFont="1" applyFill="1" applyBorder="1" applyAlignment="1" applyProtection="1">
      <alignment horizontal="center" vertical="center" wrapText="1"/>
    </xf>
    <xf numFmtId="43" fontId="9" fillId="4" borderId="67" xfId="1" applyFont="1" applyFill="1" applyBorder="1" applyAlignment="1" applyProtection="1">
      <alignment horizontal="center" vertical="center" wrapText="1"/>
    </xf>
    <xf numFmtId="43" fontId="8" fillId="0" borderId="47" xfId="1" applyFont="1" applyBorder="1" applyAlignment="1" applyProtection="1">
      <alignment horizontal="center" vertical="center" wrapText="1"/>
    </xf>
    <xf numFmtId="43" fontId="8" fillId="4" borderId="49" xfId="1" applyFont="1" applyFill="1" applyBorder="1" applyAlignment="1" applyProtection="1">
      <alignment horizontal="center" vertical="center" wrapText="1"/>
    </xf>
    <xf numFmtId="43" fontId="8" fillId="0" borderId="49" xfId="1" applyFont="1" applyBorder="1" applyAlignment="1" applyProtection="1">
      <alignment horizontal="center" vertical="center" wrapText="1"/>
    </xf>
    <xf numFmtId="43" fontId="9" fillId="11" borderId="49" xfId="1" applyFont="1" applyFill="1" applyBorder="1" applyAlignment="1" applyProtection="1">
      <alignment horizontal="center" vertical="center" wrapText="1"/>
    </xf>
    <xf numFmtId="0" fontId="10" fillId="9" borderId="66" xfId="0" applyFont="1" applyFill="1" applyBorder="1" applyAlignment="1" applyProtection="1">
      <alignment horizontal="center" vertical="center" wrapText="1"/>
    </xf>
    <xf numFmtId="0" fontId="10" fillId="11" borderId="1" xfId="0" applyFont="1" applyFill="1" applyBorder="1" applyAlignment="1" applyProtection="1">
      <alignment horizontal="center" vertical="center" wrapText="1"/>
    </xf>
    <xf numFmtId="43" fontId="9" fillId="11" borderId="71" xfId="1" applyFont="1" applyFill="1" applyBorder="1" applyAlignment="1" applyProtection="1">
      <alignment vertical="center" wrapText="1"/>
    </xf>
    <xf numFmtId="0" fontId="10" fillId="9" borderId="80" xfId="0" applyFont="1" applyFill="1" applyBorder="1" applyAlignment="1" applyProtection="1">
      <alignment horizontal="center" vertical="center" wrapText="1"/>
    </xf>
    <xf numFmtId="43" fontId="9" fillId="11" borderId="104" xfId="1" applyFont="1" applyFill="1" applyBorder="1" applyAlignment="1" applyProtection="1">
      <alignment vertical="center" wrapText="1"/>
    </xf>
    <xf numFmtId="43" fontId="9" fillId="11" borderId="109" xfId="1" applyFont="1" applyFill="1" applyBorder="1" applyAlignment="1" applyProtection="1">
      <alignment vertical="center" wrapText="1"/>
    </xf>
    <xf numFmtId="43" fontId="9" fillId="11" borderId="79" xfId="1" applyFont="1" applyFill="1" applyBorder="1" applyAlignment="1" applyProtection="1">
      <alignment vertical="center" wrapText="1"/>
    </xf>
    <xf numFmtId="0" fontId="10" fillId="9" borderId="122" xfId="0" applyFont="1" applyFill="1" applyBorder="1" applyAlignment="1" applyProtection="1">
      <alignment horizontal="center" vertical="center" wrapText="1"/>
    </xf>
    <xf numFmtId="0" fontId="10" fillId="11" borderId="8" xfId="0" applyFont="1" applyFill="1" applyBorder="1" applyAlignment="1" applyProtection="1">
      <alignment horizontal="center" vertical="center" wrapText="1"/>
    </xf>
    <xf numFmtId="0" fontId="10" fillId="11" borderId="14" xfId="0" applyFont="1" applyFill="1" applyBorder="1" applyAlignment="1" applyProtection="1">
      <alignment horizontal="center" vertical="center" wrapText="1"/>
    </xf>
    <xf numFmtId="43" fontId="9" fillId="11" borderId="9" xfId="1" applyFont="1" applyFill="1" applyBorder="1" applyAlignment="1" applyProtection="1">
      <alignment vertical="center" wrapText="1"/>
    </xf>
    <xf numFmtId="0" fontId="10" fillId="11" borderId="8" xfId="0" applyFont="1" applyFill="1" applyBorder="1" applyAlignment="1" applyProtection="1">
      <alignment horizontal="center" vertical="center" wrapText="1"/>
    </xf>
    <xf numFmtId="0" fontId="10" fillId="11" borderId="66" xfId="0" applyFont="1" applyFill="1" applyBorder="1" applyAlignment="1" applyProtection="1">
      <alignment horizontal="center" vertical="center" wrapText="1"/>
    </xf>
    <xf numFmtId="0" fontId="10" fillId="11" borderId="1" xfId="0" applyFont="1" applyFill="1" applyBorder="1" applyAlignment="1" applyProtection="1">
      <alignment horizontal="center" vertical="center" wrapText="1"/>
    </xf>
    <xf numFmtId="167" fontId="10" fillId="11" borderId="8" xfId="0" applyNumberFormat="1" applyFont="1" applyFill="1" applyBorder="1" applyAlignment="1" applyProtection="1">
      <alignment horizontal="center" vertical="center" wrapText="1"/>
    </xf>
    <xf numFmtId="167" fontId="10" fillId="11" borderId="66" xfId="0" applyNumberFormat="1" applyFont="1" applyFill="1" applyBorder="1" applyAlignment="1" applyProtection="1">
      <alignment horizontal="center" vertical="center" wrapText="1"/>
    </xf>
    <xf numFmtId="167" fontId="10" fillId="11" borderId="1" xfId="0" applyNumberFormat="1" applyFont="1" applyFill="1" applyBorder="1" applyAlignment="1" applyProtection="1">
      <alignment horizontal="center" vertical="center" wrapText="1"/>
    </xf>
    <xf numFmtId="0" fontId="2" fillId="8" borderId="0" xfId="0" applyFont="1" applyFill="1" applyAlignment="1">
      <alignment horizontal="center"/>
    </xf>
    <xf numFmtId="0" fontId="14" fillId="0" borderId="0" xfId="0" applyFont="1"/>
    <xf numFmtId="0" fontId="2" fillId="3" borderId="0" xfId="0" applyFont="1" applyFill="1" applyAlignment="1">
      <alignment horizontal="left" indent="1"/>
    </xf>
    <xf numFmtId="9" fontId="30" fillId="0" borderId="0" xfId="0" applyNumberFormat="1" applyFont="1" applyAlignment="1">
      <alignment horizontal="left" indent="1"/>
    </xf>
    <xf numFmtId="10" fontId="30" fillId="0" borderId="0" xfId="0" applyNumberFormat="1" applyFont="1" applyAlignment="1">
      <alignment horizontal="left" indent="1"/>
    </xf>
    <xf numFmtId="0" fontId="2" fillId="7" borderId="0" xfId="0" applyFont="1" applyFill="1" applyAlignment="1">
      <alignment horizontal="left" indent="1"/>
    </xf>
    <xf numFmtId="0" fontId="30" fillId="0" borderId="0" xfId="0" applyFont="1" applyAlignment="1">
      <alignment horizontal="left" indent="1"/>
    </xf>
    <xf numFmtId="0" fontId="16" fillId="10" borderId="0" xfId="0" applyFont="1" applyFill="1"/>
    <xf numFmtId="0" fontId="14" fillId="3" borderId="0" xfId="0" applyFont="1" applyFill="1" applyAlignment="1">
      <alignment horizontal="left"/>
    </xf>
    <xf numFmtId="9" fontId="14" fillId="7" borderId="0" xfId="0" applyNumberFormat="1" applyFont="1" applyFill="1" applyAlignment="1">
      <alignment horizontal="left"/>
    </xf>
    <xf numFmtId="9" fontId="14" fillId="3" borderId="0" xfId="0" applyNumberFormat="1" applyFont="1" applyFill="1" applyAlignment="1">
      <alignment horizontal="left"/>
    </xf>
    <xf numFmtId="43" fontId="32" fillId="9" borderId="77" xfId="1" applyFont="1" applyFill="1" applyBorder="1" applyAlignment="1" applyProtection="1">
      <alignment vertical="center" wrapText="1"/>
    </xf>
    <xf numFmtId="43" fontId="32" fillId="9" borderId="123" xfId="1" applyFont="1" applyFill="1" applyBorder="1" applyAlignment="1" applyProtection="1">
      <alignment vertical="center" wrapText="1"/>
    </xf>
    <xf numFmtId="43" fontId="32" fillId="9" borderId="127" xfId="1" applyFont="1" applyFill="1" applyBorder="1" applyAlignment="1" applyProtection="1">
      <alignment vertical="center" wrapText="1"/>
    </xf>
    <xf numFmtId="43" fontId="32" fillId="9" borderId="111" xfId="1" applyFont="1" applyFill="1" applyBorder="1" applyAlignment="1" applyProtection="1">
      <alignment vertical="center" wrapText="1"/>
    </xf>
    <xf numFmtId="43" fontId="32" fillId="9" borderId="119" xfId="1" applyFont="1" applyFill="1" applyBorder="1" applyAlignment="1" applyProtection="1">
      <alignment vertical="center" wrapText="1"/>
    </xf>
    <xf numFmtId="43" fontId="32" fillId="9" borderId="114" xfId="1" applyFont="1" applyFill="1" applyBorder="1" applyAlignment="1" applyProtection="1">
      <alignment vertical="center" wrapText="1"/>
    </xf>
    <xf numFmtId="9" fontId="32" fillId="9" borderId="77" xfId="2" applyFont="1" applyFill="1" applyBorder="1" applyAlignment="1" applyProtection="1">
      <alignment horizontal="center" vertical="center" wrapText="1"/>
    </xf>
    <xf numFmtId="43" fontId="32" fillId="0" borderId="124" xfId="1" applyFont="1" applyBorder="1" applyAlignment="1" applyProtection="1">
      <alignment vertical="center" wrapText="1"/>
    </xf>
    <xf numFmtId="43" fontId="32" fillId="0" borderId="123" xfId="1" applyFont="1" applyBorder="1" applyAlignment="1" applyProtection="1">
      <alignment vertical="center" wrapText="1"/>
    </xf>
    <xf numFmtId="43" fontId="32" fillId="0" borderId="78" xfId="1" applyFont="1" applyBorder="1" applyAlignment="1" applyProtection="1">
      <alignment vertical="center" wrapText="1"/>
    </xf>
    <xf numFmtId="43" fontId="32" fillId="9" borderId="75" xfId="1" applyFont="1" applyFill="1" applyBorder="1" applyAlignment="1" applyProtection="1">
      <alignment vertical="center" wrapText="1"/>
    </xf>
    <xf numFmtId="43" fontId="32" fillId="9" borderId="112" xfId="1" applyFont="1" applyFill="1" applyBorder="1" applyAlignment="1" applyProtection="1">
      <alignment vertical="center" wrapText="1"/>
    </xf>
    <xf numFmtId="43" fontId="32" fillId="9" borderId="115" xfId="1" applyFont="1" applyFill="1" applyBorder="1" applyAlignment="1" applyProtection="1">
      <alignment vertical="center" wrapText="1"/>
    </xf>
    <xf numFmtId="43" fontId="32" fillId="9" borderId="116" xfId="1" applyFont="1" applyFill="1" applyBorder="1" applyAlignment="1" applyProtection="1">
      <alignment vertical="center" wrapText="1"/>
    </xf>
    <xf numFmtId="43" fontId="32" fillId="9" borderId="120" xfId="1" applyFont="1" applyFill="1" applyBorder="1" applyAlignment="1" applyProtection="1">
      <alignment vertical="center" wrapText="1"/>
    </xf>
    <xf numFmtId="9" fontId="32" fillId="9" borderId="73" xfId="2" applyFont="1" applyFill="1" applyBorder="1" applyAlignment="1" applyProtection="1">
      <alignment horizontal="center" vertical="center" wrapText="1"/>
    </xf>
    <xf numFmtId="43" fontId="32" fillId="0" borderId="125" xfId="1" applyFont="1" applyBorder="1" applyAlignment="1" applyProtection="1">
      <alignment vertical="center" wrapText="1"/>
    </xf>
    <xf numFmtId="43" fontId="32" fillId="0" borderId="75" xfId="1" applyFont="1" applyBorder="1" applyAlignment="1" applyProtection="1">
      <alignment vertical="center" wrapText="1"/>
    </xf>
    <xf numFmtId="43" fontId="32" fillId="0" borderId="60" xfId="1" applyFont="1" applyBorder="1" applyAlignment="1" applyProtection="1">
      <alignment vertical="center" wrapText="1"/>
    </xf>
    <xf numFmtId="43" fontId="32" fillId="9" borderId="73" xfId="1" applyFont="1" applyFill="1" applyBorder="1" applyAlignment="1" applyProtection="1">
      <alignment vertical="center" wrapText="1"/>
    </xf>
    <xf numFmtId="43" fontId="32" fillId="9" borderId="73" xfId="0" applyNumberFormat="1" applyFont="1" applyFill="1" applyBorder="1" applyAlignment="1" applyProtection="1">
      <alignment vertical="center" wrapText="1"/>
    </xf>
    <xf numFmtId="43" fontId="32" fillId="4" borderId="125" xfId="1" applyFont="1" applyFill="1" applyBorder="1" applyAlignment="1" applyProtection="1">
      <alignment vertical="center" wrapText="1"/>
    </xf>
    <xf numFmtId="43" fontId="32" fillId="4" borderId="75" xfId="1" applyFont="1" applyFill="1" applyBorder="1" applyAlignment="1" applyProtection="1">
      <alignment vertical="center" wrapText="1"/>
    </xf>
    <xf numFmtId="43" fontId="32" fillId="4" borderId="60" xfId="1" applyFont="1" applyFill="1" applyBorder="1" applyAlignment="1" applyProtection="1">
      <alignment vertical="center" wrapText="1"/>
    </xf>
    <xf numFmtId="43" fontId="32" fillId="9" borderId="74" xfId="0" applyNumberFormat="1" applyFont="1" applyFill="1" applyBorder="1" applyAlignment="1" applyProtection="1">
      <alignment vertical="center" wrapText="1"/>
    </xf>
    <xf numFmtId="43" fontId="32" fillId="9" borderId="76" xfId="1" applyFont="1" applyFill="1" applyBorder="1" applyAlignment="1" applyProtection="1">
      <alignment vertical="center" wrapText="1"/>
    </xf>
    <xf numFmtId="43" fontId="32" fillId="9" borderId="113" xfId="1" applyFont="1" applyFill="1" applyBorder="1" applyAlignment="1" applyProtection="1">
      <alignment vertical="center" wrapText="1"/>
    </xf>
    <xf numFmtId="43" fontId="32" fillId="9" borderId="117" xfId="1" applyFont="1" applyFill="1" applyBorder="1" applyAlignment="1" applyProtection="1">
      <alignment vertical="center" wrapText="1"/>
    </xf>
    <xf numFmtId="43" fontId="32" fillId="9" borderId="118" xfId="1" applyFont="1" applyFill="1" applyBorder="1" applyAlignment="1" applyProtection="1">
      <alignment vertical="center" wrapText="1"/>
    </xf>
    <xf numFmtId="43" fontId="32" fillId="9" borderId="121" xfId="1" applyFont="1" applyFill="1" applyBorder="1" applyAlignment="1" applyProtection="1">
      <alignment vertical="center" wrapText="1"/>
    </xf>
    <xf numFmtId="9" fontId="32" fillId="9" borderId="74" xfId="2" applyFont="1" applyFill="1" applyBorder="1" applyAlignment="1" applyProtection="1">
      <alignment horizontal="center" vertical="center" wrapText="1"/>
    </xf>
    <xf numFmtId="43" fontId="32" fillId="4" borderId="126" xfId="1" applyFont="1" applyFill="1" applyBorder="1" applyAlignment="1" applyProtection="1">
      <alignment vertical="center" wrapText="1"/>
    </xf>
    <xf numFmtId="43" fontId="32" fillId="4" borderId="76" xfId="1" applyFont="1" applyFill="1" applyBorder="1" applyAlignment="1" applyProtection="1">
      <alignment vertical="center" wrapText="1"/>
    </xf>
    <xf numFmtId="43" fontId="32" fillId="4" borderId="61" xfId="1" applyFont="1" applyFill="1" applyBorder="1" applyAlignment="1" applyProtection="1">
      <alignment vertical="center" wrapText="1"/>
    </xf>
    <xf numFmtId="0" fontId="17" fillId="0" borderId="0" xfId="0" applyFont="1" applyProtection="1"/>
    <xf numFmtId="0" fontId="18" fillId="0" borderId="0" xfId="0" applyFont="1" applyProtection="1"/>
    <xf numFmtId="0" fontId="19" fillId="0" borderId="0" xfId="0" applyFont="1" applyProtection="1"/>
    <xf numFmtId="0" fontId="5" fillId="0" borderId="0" xfId="0" applyFont="1" applyFill="1" applyBorder="1" applyAlignment="1" applyProtection="1">
      <alignment vertical="center"/>
    </xf>
    <xf numFmtId="0" fontId="0" fillId="0" borderId="0" xfId="0" applyFill="1" applyBorder="1" applyProtection="1"/>
    <xf numFmtId="0" fontId="25" fillId="0" borderId="5" xfId="0" applyFont="1" applyBorder="1" applyAlignment="1">
      <alignment horizontal="center" vertical="center"/>
    </xf>
    <xf numFmtId="0" fontId="26" fillId="0" borderId="5" xfId="0" applyFont="1" applyBorder="1" applyAlignment="1">
      <alignment vertical="center" wrapText="1"/>
    </xf>
    <xf numFmtId="0" fontId="26" fillId="0" borderId="5" xfId="0" applyFont="1" applyBorder="1" applyAlignment="1">
      <alignment horizontal="left" vertical="center" wrapText="1"/>
    </xf>
    <xf numFmtId="164" fontId="33" fillId="0" borderId="5" xfId="0" applyNumberFormat="1" applyFont="1" applyBorder="1" applyAlignment="1">
      <alignment vertical="center" wrapText="1"/>
    </xf>
    <xf numFmtId="0" fontId="27" fillId="0" borderId="5" xfId="0" applyFont="1" applyBorder="1" applyAlignment="1">
      <alignment horizontal="left" vertical="center" wrapText="1"/>
    </xf>
    <xf numFmtId="0" fontId="23" fillId="2" borderId="0" xfId="0" applyFont="1" applyFill="1" applyBorder="1" applyAlignment="1">
      <alignment horizontal="left" vertical="center" wrapText="1"/>
    </xf>
    <xf numFmtId="0" fontId="26" fillId="0" borderId="5" xfId="0" applyFont="1" applyFill="1" applyBorder="1" applyAlignment="1">
      <alignment horizontal="left" vertical="center" wrapText="1"/>
    </xf>
    <xf numFmtId="0" fontId="5" fillId="0" borderId="11" xfId="0" applyFont="1" applyFill="1" applyBorder="1" applyAlignment="1" applyProtection="1">
      <alignment horizontal="center" vertical="center"/>
      <protection locked="0"/>
    </xf>
    <xf numFmtId="0" fontId="5" fillId="0" borderId="12" xfId="0" applyFont="1" applyFill="1" applyBorder="1" applyAlignment="1" applyProtection="1">
      <alignment horizontal="center" vertical="center"/>
      <protection locked="0"/>
    </xf>
    <xf numFmtId="0" fontId="5" fillId="0" borderId="5" xfId="0" applyFont="1" applyFill="1" applyBorder="1" applyAlignment="1" applyProtection="1">
      <alignment horizontal="center" vertical="center" wrapText="1"/>
      <protection locked="0"/>
    </xf>
    <xf numFmtId="0" fontId="6" fillId="6" borderId="11" xfId="0" applyFont="1" applyFill="1" applyBorder="1" applyAlignment="1" applyProtection="1">
      <alignment horizontal="center" vertical="center"/>
    </xf>
    <xf numFmtId="0" fontId="6" fillId="6" borderId="13" xfId="0" applyFont="1" applyFill="1" applyBorder="1" applyAlignment="1" applyProtection="1">
      <alignment horizontal="center" vertical="center"/>
    </xf>
    <xf numFmtId="0" fontId="6" fillId="6" borderId="11" xfId="0" applyFont="1" applyFill="1" applyBorder="1" applyAlignment="1" applyProtection="1">
      <alignment horizontal="center" vertical="center" wrapText="1"/>
    </xf>
    <xf numFmtId="0" fontId="6" fillId="6" borderId="13" xfId="0" applyFont="1" applyFill="1" applyBorder="1" applyAlignment="1" applyProtection="1">
      <alignment horizontal="center" vertical="center" wrapText="1"/>
    </xf>
    <xf numFmtId="165" fontId="5" fillId="0" borderId="5" xfId="0" applyNumberFormat="1" applyFont="1" applyFill="1" applyBorder="1" applyAlignment="1" applyProtection="1">
      <alignment horizontal="center" vertical="center" wrapText="1"/>
      <protection locked="0"/>
    </xf>
    <xf numFmtId="0" fontId="31" fillId="9" borderId="133" xfId="0" applyFont="1" applyFill="1" applyBorder="1" applyAlignment="1" applyProtection="1">
      <alignment horizontal="center" vertical="center" wrapText="1"/>
    </xf>
    <xf numFmtId="0" fontId="31" fillId="9" borderId="130" xfId="0" applyFont="1" applyFill="1" applyBorder="1" applyAlignment="1" applyProtection="1">
      <alignment horizontal="center" vertical="center" wrapText="1"/>
    </xf>
    <xf numFmtId="0" fontId="31" fillId="9" borderId="131" xfId="0" applyFont="1" applyFill="1" applyBorder="1" applyAlignment="1" applyProtection="1">
      <alignment horizontal="center" vertical="center" wrapText="1"/>
    </xf>
    <xf numFmtId="43" fontId="8" fillId="0" borderId="63" xfId="1" applyFont="1" applyBorder="1" applyAlignment="1" applyProtection="1">
      <alignment horizontal="left" vertical="center" wrapText="1"/>
    </xf>
    <xf numFmtId="43" fontId="8" fillId="0" borderId="27" xfId="1" applyFont="1" applyBorder="1" applyAlignment="1" applyProtection="1">
      <alignment horizontal="left" vertical="center" wrapText="1"/>
    </xf>
    <xf numFmtId="0" fontId="12" fillId="5" borderId="4" xfId="0" applyFont="1" applyFill="1" applyBorder="1" applyAlignment="1" applyProtection="1">
      <alignment horizontal="left" vertical="top" wrapText="1"/>
    </xf>
    <xf numFmtId="0" fontId="12" fillId="5" borderId="0" xfId="0" applyFont="1" applyFill="1" applyBorder="1" applyAlignment="1" applyProtection="1">
      <alignment horizontal="left" vertical="top" wrapText="1"/>
    </xf>
    <xf numFmtId="0" fontId="7" fillId="4" borderId="15" xfId="0" applyFont="1" applyFill="1" applyBorder="1" applyAlignment="1" applyProtection="1">
      <alignment horizontal="center" vertical="center" wrapText="1"/>
    </xf>
    <xf numFmtId="0" fontId="7" fillId="4" borderId="23" xfId="0" applyFont="1" applyFill="1" applyBorder="1" applyAlignment="1" applyProtection="1">
      <alignment horizontal="center" vertical="center" wrapText="1"/>
    </xf>
    <xf numFmtId="0" fontId="7" fillId="4" borderId="16" xfId="0" applyFont="1" applyFill="1" applyBorder="1" applyAlignment="1" applyProtection="1">
      <alignment horizontal="center" vertical="center" wrapText="1"/>
    </xf>
    <xf numFmtId="0" fontId="10" fillId="4" borderId="9" xfId="0" applyFont="1" applyFill="1" applyBorder="1" applyAlignment="1" applyProtection="1">
      <alignment horizontal="center" wrapText="1"/>
    </xf>
    <xf numFmtId="0" fontId="10" fillId="4" borderId="3" xfId="0" applyFont="1" applyFill="1" applyBorder="1" applyAlignment="1" applyProtection="1">
      <alignment horizontal="center" wrapText="1"/>
    </xf>
    <xf numFmtId="0" fontId="10" fillId="9" borderId="6" xfId="0" applyFont="1" applyFill="1" applyBorder="1" applyAlignment="1" applyProtection="1">
      <alignment horizontal="center" vertical="center" wrapText="1"/>
    </xf>
    <xf numFmtId="0" fontId="10" fillId="9" borderId="90" xfId="0" applyFont="1" applyFill="1" applyBorder="1" applyAlignment="1" applyProtection="1">
      <alignment horizontal="center" vertical="center" wrapText="1"/>
    </xf>
    <xf numFmtId="0" fontId="10" fillId="9" borderId="128" xfId="0" applyFont="1" applyFill="1" applyBorder="1" applyAlignment="1" applyProtection="1">
      <alignment horizontal="center" vertical="center" wrapText="1"/>
    </xf>
    <xf numFmtId="0" fontId="7" fillId="0" borderId="15" xfId="0" applyFont="1" applyBorder="1" applyAlignment="1" applyProtection="1">
      <alignment horizontal="left" wrapText="1"/>
    </xf>
    <xf numFmtId="0" fontId="7" fillId="0" borderId="23" xfId="0" applyFont="1" applyBorder="1" applyAlignment="1" applyProtection="1">
      <alignment horizontal="left" wrapText="1"/>
    </xf>
    <xf numFmtId="0" fontId="7" fillId="0" borderId="22" xfId="0" applyFont="1" applyBorder="1" applyAlignment="1" applyProtection="1">
      <alignment horizontal="left" wrapText="1"/>
    </xf>
    <xf numFmtId="0" fontId="20" fillId="9" borderId="129" xfId="0" applyFont="1" applyFill="1" applyBorder="1" applyAlignment="1" applyProtection="1">
      <alignment horizontal="center" vertical="center" wrapText="1"/>
    </xf>
    <xf numFmtId="0" fontId="20" fillId="9" borderId="130" xfId="0" applyFont="1" applyFill="1" applyBorder="1" applyAlignment="1" applyProtection="1">
      <alignment horizontal="center" vertical="center" wrapText="1"/>
    </xf>
    <xf numFmtId="0" fontId="20" fillId="9" borderId="131" xfId="0" applyFont="1" applyFill="1" applyBorder="1" applyAlignment="1" applyProtection="1">
      <alignment horizontal="center" vertical="center" wrapText="1"/>
    </xf>
    <xf numFmtId="43" fontId="8" fillId="0" borderId="64" xfId="1" applyFont="1" applyBorder="1" applyAlignment="1" applyProtection="1">
      <alignment horizontal="left" vertical="center" wrapText="1"/>
    </xf>
    <xf numFmtId="43" fontId="8" fillId="0" borderId="29" xfId="1" applyFont="1" applyBorder="1" applyAlignment="1" applyProtection="1">
      <alignment horizontal="left" vertical="center" wrapText="1"/>
    </xf>
    <xf numFmtId="43" fontId="8" fillId="4" borderId="9" xfId="1" applyFont="1" applyFill="1" applyBorder="1" applyAlignment="1" applyProtection="1">
      <alignment horizontal="left" vertical="center" wrapText="1"/>
    </xf>
    <xf numFmtId="43" fontId="8" fillId="4" borderId="3" xfId="1" applyFont="1" applyFill="1" applyBorder="1" applyAlignment="1" applyProtection="1">
      <alignment horizontal="left" vertical="center" wrapText="1"/>
    </xf>
    <xf numFmtId="43" fontId="8" fillId="0" borderId="9" xfId="1" applyFont="1" applyBorder="1" applyAlignment="1" applyProtection="1">
      <alignment horizontal="left" vertical="center" wrapText="1"/>
    </xf>
    <xf numFmtId="43" fontId="8" fillId="0" borderId="3" xfId="1" applyFont="1" applyBorder="1" applyAlignment="1" applyProtection="1">
      <alignment horizontal="left" vertical="center" wrapText="1"/>
    </xf>
    <xf numFmtId="43" fontId="9" fillId="4" borderId="64" xfId="1" applyFont="1" applyFill="1" applyBorder="1" applyAlignment="1" applyProtection="1">
      <alignment horizontal="left" vertical="center" wrapText="1"/>
    </xf>
    <xf numFmtId="43" fontId="9" fillId="4" borderId="29" xfId="1" applyFont="1" applyFill="1" applyBorder="1" applyAlignment="1" applyProtection="1">
      <alignment horizontal="left" vertical="center" wrapText="1"/>
    </xf>
    <xf numFmtId="43" fontId="9" fillId="4" borderId="9" xfId="1" applyFont="1" applyFill="1" applyBorder="1" applyAlignment="1" applyProtection="1">
      <alignment horizontal="left" vertical="center" wrapText="1"/>
    </xf>
    <xf numFmtId="43" fontId="9" fillId="4" borderId="3" xfId="1" applyFont="1" applyFill="1" applyBorder="1" applyAlignment="1" applyProtection="1">
      <alignment horizontal="left" vertical="center" wrapText="1"/>
    </xf>
    <xf numFmtId="0" fontId="11" fillId="4" borderId="64" xfId="0" applyFont="1" applyFill="1" applyBorder="1" applyAlignment="1" applyProtection="1">
      <alignment horizontal="left" wrapText="1"/>
    </xf>
    <xf numFmtId="0" fontId="11" fillId="4" borderId="29" xfId="0" applyFont="1" applyFill="1" applyBorder="1" applyAlignment="1" applyProtection="1">
      <alignment horizontal="left" wrapText="1"/>
    </xf>
    <xf numFmtId="0" fontId="0" fillId="0" borderId="29" xfId="0" applyBorder="1" applyAlignment="1">
      <alignment horizontal="left" wrapText="1"/>
    </xf>
    <xf numFmtId="43" fontId="9" fillId="11" borderId="9" xfId="1" applyFont="1" applyFill="1" applyBorder="1" applyAlignment="1" applyProtection="1">
      <alignment horizontal="left" vertical="center" wrapText="1"/>
    </xf>
    <xf numFmtId="43" fontId="9" fillId="11" borderId="3" xfId="1" applyFont="1" applyFill="1" applyBorder="1" applyAlignment="1" applyProtection="1">
      <alignment horizontal="left" vertical="center" wrapText="1"/>
    </xf>
    <xf numFmtId="0" fontId="12" fillId="5" borderId="4" xfId="0" applyFont="1" applyFill="1" applyBorder="1" applyAlignment="1" applyProtection="1">
      <alignment horizontal="left" vertical="center" wrapText="1"/>
    </xf>
    <xf numFmtId="0" fontId="12" fillId="5" borderId="0" xfId="0" applyFont="1" applyFill="1" applyBorder="1" applyAlignment="1" applyProtection="1">
      <alignment horizontal="left" vertical="center" wrapText="1"/>
    </xf>
    <xf numFmtId="0" fontId="10" fillId="11" borderId="91" xfId="0" applyFont="1" applyFill="1" applyBorder="1" applyAlignment="1" applyProtection="1">
      <alignment horizontal="center" vertical="center" wrapText="1"/>
    </xf>
    <xf numFmtId="0" fontId="10" fillId="11" borderId="92" xfId="0" applyFont="1" applyFill="1" applyBorder="1" applyAlignment="1" applyProtection="1">
      <alignment horizontal="center" vertical="center" wrapText="1"/>
    </xf>
    <xf numFmtId="0" fontId="10" fillId="11" borderId="95" xfId="0" applyFont="1" applyFill="1" applyBorder="1" applyAlignment="1" applyProtection="1">
      <alignment horizontal="center" vertical="center" wrapText="1"/>
    </xf>
    <xf numFmtId="0" fontId="10" fillId="9" borderId="52" xfId="0" applyFont="1" applyFill="1" applyBorder="1" applyAlignment="1" applyProtection="1">
      <alignment horizontal="center" vertical="center" wrapText="1"/>
    </xf>
    <xf numFmtId="0" fontId="10" fillId="9" borderId="56" xfId="0" applyFont="1" applyFill="1" applyBorder="1" applyAlignment="1" applyProtection="1">
      <alignment horizontal="center" vertical="center" wrapText="1"/>
    </xf>
    <xf numFmtId="0" fontId="10" fillId="9" borderId="94" xfId="0" applyFont="1" applyFill="1" applyBorder="1" applyAlignment="1" applyProtection="1">
      <alignment horizontal="center" vertical="center" wrapText="1"/>
    </xf>
    <xf numFmtId="0" fontId="10" fillId="9" borderId="92" xfId="0" applyFont="1" applyFill="1" applyBorder="1" applyAlignment="1" applyProtection="1">
      <alignment horizontal="center" vertical="center" wrapText="1"/>
    </xf>
    <xf numFmtId="0" fontId="10" fillId="9" borderId="93" xfId="0" applyFont="1" applyFill="1" applyBorder="1" applyAlignment="1" applyProtection="1">
      <alignment horizontal="center" vertical="center" wrapText="1"/>
    </xf>
    <xf numFmtId="0" fontId="10" fillId="9" borderId="91" xfId="0" applyFont="1" applyFill="1" applyBorder="1" applyAlignment="1" applyProtection="1">
      <alignment horizontal="center" vertical="center" wrapText="1"/>
    </xf>
    <xf numFmtId="0" fontId="9" fillId="11" borderId="15" xfId="0" applyFont="1" applyFill="1" applyBorder="1" applyAlignment="1" applyProtection="1">
      <alignment horizontal="center" vertical="center" wrapText="1"/>
    </xf>
    <xf numFmtId="0" fontId="9" fillId="11" borderId="16" xfId="0" applyFont="1" applyFill="1" applyBorder="1" applyAlignment="1" applyProtection="1">
      <alignment horizontal="center" vertical="center" wrapText="1"/>
    </xf>
    <xf numFmtId="0" fontId="10" fillId="11" borderId="15" xfId="0" applyFont="1" applyFill="1" applyBorder="1" applyAlignment="1" applyProtection="1">
      <alignment horizontal="center" vertical="center" wrapText="1"/>
    </xf>
    <xf numFmtId="0" fontId="10" fillId="11" borderId="16" xfId="0" applyFont="1" applyFill="1" applyBorder="1" applyAlignment="1" applyProtection="1">
      <alignment horizontal="center" vertical="center" wrapText="1"/>
    </xf>
    <xf numFmtId="0" fontId="10" fillId="11" borderId="9" xfId="0" applyFont="1" applyFill="1" applyBorder="1" applyAlignment="1" applyProtection="1">
      <alignment horizontal="center" wrapText="1"/>
    </xf>
    <xf numFmtId="0" fontId="10" fillId="11" borderId="3" xfId="0" applyFont="1" applyFill="1" applyBorder="1" applyAlignment="1" applyProtection="1">
      <alignment horizontal="center" wrapText="1"/>
    </xf>
    <xf numFmtId="43" fontId="8" fillId="0" borderId="62" xfId="1" applyFont="1" applyBorder="1" applyAlignment="1" applyProtection="1">
      <alignment horizontal="left" vertical="center" wrapText="1"/>
    </xf>
    <xf numFmtId="43" fontId="8" fillId="0" borderId="25" xfId="1" applyFont="1" applyBorder="1" applyAlignment="1" applyProtection="1">
      <alignment horizontal="left" vertical="center" wrapText="1"/>
    </xf>
    <xf numFmtId="0" fontId="10" fillId="9" borderId="132" xfId="0" applyFont="1" applyFill="1" applyBorder="1" applyAlignment="1" applyProtection="1">
      <alignment horizontal="center" vertical="center" wrapText="1"/>
    </xf>
    <xf numFmtId="0" fontId="10" fillId="9" borderId="2" xfId="0" applyFont="1" applyFill="1" applyBorder="1" applyAlignment="1" applyProtection="1">
      <alignment horizontal="center" vertical="center" wrapText="1"/>
    </xf>
    <xf numFmtId="0" fontId="10" fillId="11" borderId="6" xfId="0" applyFont="1" applyFill="1" applyBorder="1" applyAlignment="1" applyProtection="1">
      <alignment horizontal="center" vertical="center" wrapText="1"/>
    </xf>
    <xf numFmtId="0" fontId="10" fillId="11" borderId="90" xfId="0" applyFont="1" applyFill="1" applyBorder="1" applyAlignment="1" applyProtection="1">
      <alignment horizontal="center" vertical="center" wrapText="1"/>
    </xf>
    <xf numFmtId="0" fontId="10" fillId="11" borderId="2" xfId="0" applyFont="1" applyFill="1" applyBorder="1" applyAlignment="1" applyProtection="1">
      <alignment horizontal="center" vertical="center" wrapText="1"/>
    </xf>
    <xf numFmtId="167" fontId="10" fillId="11" borderId="8" xfId="0" applyNumberFormat="1" applyFont="1" applyFill="1" applyBorder="1" applyAlignment="1" applyProtection="1">
      <alignment horizontal="center" vertical="center" wrapText="1"/>
    </xf>
    <xf numFmtId="167" fontId="10" fillId="11" borderId="66" xfId="0" applyNumberFormat="1" applyFont="1" applyFill="1" applyBorder="1" applyAlignment="1" applyProtection="1">
      <alignment horizontal="center" vertical="center" wrapText="1"/>
    </xf>
    <xf numFmtId="167" fontId="10" fillId="11" borderId="1" xfId="0" applyNumberFormat="1" applyFont="1" applyFill="1" applyBorder="1" applyAlignment="1" applyProtection="1">
      <alignment horizontal="center" vertical="center" wrapText="1"/>
    </xf>
    <xf numFmtId="0" fontId="10" fillId="9" borderId="133" xfId="0" applyFont="1" applyFill="1" applyBorder="1" applyAlignment="1" applyProtection="1">
      <alignment horizontal="center" vertical="center" wrapText="1"/>
    </xf>
    <xf numFmtId="0" fontId="10" fillId="9" borderId="130" xfId="0" applyFont="1" applyFill="1" applyBorder="1" applyAlignment="1" applyProtection="1">
      <alignment horizontal="center" vertical="center" wrapText="1"/>
    </xf>
    <xf numFmtId="0" fontId="10" fillId="9" borderId="134" xfId="0" applyFont="1" applyFill="1" applyBorder="1" applyAlignment="1" applyProtection="1">
      <alignment horizontal="center" vertical="center" wrapText="1"/>
    </xf>
    <xf numFmtId="0" fontId="12" fillId="5" borderId="0" xfId="0" applyFont="1" applyFill="1" applyBorder="1" applyAlignment="1" applyProtection="1">
      <alignment horizontal="right" vertical="top" wrapText="1"/>
    </xf>
    <xf numFmtId="0" fontId="10" fillId="11" borderId="23" xfId="0" applyFont="1" applyFill="1" applyBorder="1" applyAlignment="1" applyProtection="1">
      <alignment horizontal="center" vertical="center" wrapText="1"/>
    </xf>
    <xf numFmtId="0" fontId="10" fillId="11" borderId="9" xfId="0" applyFont="1" applyFill="1" applyBorder="1" applyAlignment="1" applyProtection="1">
      <alignment horizontal="center" vertical="center" wrapText="1"/>
    </xf>
    <xf numFmtId="0" fontId="10" fillId="11" borderId="10" xfId="0" applyFont="1" applyFill="1" applyBorder="1" applyAlignment="1" applyProtection="1">
      <alignment horizontal="center" vertical="center" wrapText="1"/>
    </xf>
    <xf numFmtId="0" fontId="10" fillId="11" borderId="3" xfId="0" applyFont="1" applyFill="1" applyBorder="1" applyAlignment="1" applyProtection="1">
      <alignment horizontal="center" vertical="center" wrapText="1"/>
    </xf>
    <xf numFmtId="0" fontId="10" fillId="11" borderId="8" xfId="0" applyFont="1" applyFill="1" applyBorder="1" applyAlignment="1" applyProtection="1">
      <alignment horizontal="center" vertical="center" wrapText="1"/>
    </xf>
    <xf numFmtId="0" fontId="10" fillId="11" borderId="66" xfId="0" applyFont="1" applyFill="1" applyBorder="1" applyAlignment="1" applyProtection="1">
      <alignment horizontal="center" vertical="center" wrapText="1"/>
    </xf>
    <xf numFmtId="0" fontId="10" fillId="11" borderId="1" xfId="0" applyFont="1" applyFill="1" applyBorder="1" applyAlignment="1" applyProtection="1">
      <alignment horizontal="center" vertical="center" wrapText="1"/>
    </xf>
    <xf numFmtId="0" fontId="10" fillId="11" borderId="7" xfId="0" applyFont="1" applyFill="1" applyBorder="1" applyAlignment="1" applyProtection="1">
      <alignment horizontal="center" vertical="center" wrapText="1"/>
    </xf>
    <xf numFmtId="0" fontId="10" fillId="11" borderId="17" xfId="0" applyFont="1" applyFill="1" applyBorder="1" applyAlignment="1" applyProtection="1">
      <alignment horizontal="center" vertical="center" wrapText="1"/>
    </xf>
    <xf numFmtId="0" fontId="15" fillId="0" borderId="0" xfId="0" applyFont="1" applyAlignment="1" applyProtection="1">
      <alignment horizontal="left" vertical="center" wrapText="1" indent="1"/>
    </xf>
    <xf numFmtId="0" fontId="10" fillId="4" borderId="9" xfId="0" applyFont="1" applyFill="1" applyBorder="1" applyAlignment="1" applyProtection="1">
      <alignment horizontal="right" wrapText="1"/>
    </xf>
    <xf numFmtId="0" fontId="10" fillId="4" borderId="3" xfId="0" applyFont="1" applyFill="1" applyBorder="1" applyAlignment="1" applyProtection="1">
      <alignment horizontal="left"/>
    </xf>
  </cellXfs>
  <cellStyles count="3">
    <cellStyle name="Comma" xfId="1" builtinId="3"/>
    <cellStyle name="Normal" xfId="0" builtinId="0"/>
    <cellStyle name="Percent" xfId="2" builtinId="5"/>
  </cellStyles>
  <dxfs count="87">
    <dxf>
      <font>
        <color theme="0"/>
      </font>
      <fill>
        <patternFill>
          <bgColor rgb="FFFF0000"/>
        </patternFill>
      </fill>
    </dxf>
    <dxf>
      <font>
        <b/>
        <i val="0"/>
        <color rgb="FFFF0000"/>
      </font>
    </dxf>
    <dxf>
      <font>
        <color theme="0"/>
      </font>
      <fill>
        <patternFill>
          <bgColor rgb="FFFF0000"/>
        </patternFill>
      </fill>
    </dxf>
    <dxf>
      <font>
        <color rgb="FF9C0006"/>
      </font>
      <fill>
        <patternFill>
          <bgColor rgb="FFFFC7CE"/>
        </patternFill>
      </fill>
    </dxf>
    <dxf>
      <font>
        <b/>
        <i val="0"/>
        <color rgb="FFFF0000"/>
      </font>
    </dxf>
    <dxf>
      <font>
        <b/>
        <i val="0"/>
        <color theme="0"/>
      </font>
      <fill>
        <patternFill>
          <bgColor rgb="FFFF0000"/>
        </pattern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theme="4"/>
      </font>
      <fill>
        <patternFill>
          <bgColor theme="8" tint="0.59996337778862885"/>
        </patternFill>
      </fill>
    </dxf>
    <dxf>
      <font>
        <color theme="0"/>
      </font>
      <fill>
        <patternFill>
          <bgColor rgb="FFFF0000"/>
        </patternFill>
      </fill>
    </dxf>
    <dxf>
      <font>
        <color theme="0"/>
      </font>
      <fill>
        <patternFill>
          <bgColor rgb="FFFF0000"/>
        </patternFill>
      </fill>
    </dxf>
    <dxf>
      <font>
        <b/>
        <i val="0"/>
        <color rgb="FFFF0000"/>
      </font>
    </dxf>
    <dxf>
      <font>
        <color rgb="FF9C0006"/>
      </font>
      <fill>
        <patternFill>
          <bgColor rgb="FFFFC7CE"/>
        </patternFill>
      </fill>
    </dxf>
    <dxf>
      <font>
        <b/>
        <i val="0"/>
        <color rgb="FFFF0000"/>
      </font>
    </dxf>
    <dxf>
      <font>
        <b/>
        <i val="0"/>
        <color theme="0"/>
      </font>
      <fill>
        <patternFill>
          <bgColor rgb="FFFF0000"/>
        </pattern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theme="4"/>
      </font>
      <fill>
        <patternFill>
          <bgColor theme="8" tint="0.59996337778862885"/>
        </patternFill>
      </fill>
    </dxf>
    <dxf>
      <font>
        <b/>
        <i val="0"/>
        <color rgb="FFFF0000"/>
      </font>
    </dxf>
    <dxf>
      <font>
        <color theme="0"/>
      </font>
      <fill>
        <patternFill>
          <bgColor rgb="FFFF0000"/>
        </patternFill>
      </fill>
    </dxf>
    <dxf>
      <font>
        <color rgb="FF9C0006"/>
      </font>
      <fill>
        <patternFill>
          <bgColor rgb="FFFFC7CE"/>
        </patternFill>
      </fill>
    </dxf>
    <dxf>
      <font>
        <b/>
        <i val="0"/>
        <color rgb="FFFF0000"/>
      </font>
    </dxf>
    <dxf>
      <font>
        <b/>
        <i val="0"/>
        <color theme="0"/>
      </font>
      <fill>
        <patternFill>
          <bgColor rgb="FFFF0000"/>
        </pattern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theme="4"/>
      </font>
      <fill>
        <patternFill>
          <bgColor theme="8" tint="0.59996337778862885"/>
        </patternFill>
      </fill>
    </dxf>
    <dxf>
      <font>
        <b/>
        <i val="0"/>
        <color rgb="FFFF0000"/>
      </font>
    </dxf>
    <dxf>
      <font>
        <color theme="0"/>
      </font>
      <fill>
        <patternFill>
          <bgColor rgb="FFFF0000"/>
        </patternFill>
      </fill>
    </dxf>
    <dxf>
      <font>
        <color rgb="FF9C0006"/>
      </font>
      <fill>
        <patternFill>
          <bgColor rgb="FFFFC7CE"/>
        </patternFill>
      </fill>
    </dxf>
    <dxf>
      <font>
        <b/>
        <i val="0"/>
        <color rgb="FFFF0000"/>
      </font>
    </dxf>
    <dxf>
      <font>
        <b/>
        <i val="0"/>
        <color theme="0"/>
      </font>
      <fill>
        <patternFill>
          <bgColor rgb="FFFF0000"/>
        </pattern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theme="4"/>
      </font>
      <fill>
        <patternFill>
          <bgColor theme="8" tint="0.59996337778862885"/>
        </patternFill>
      </fill>
    </dxf>
    <dxf>
      <font>
        <color theme="0"/>
      </font>
      <fill>
        <patternFill>
          <bgColor rgb="FFFF0000"/>
        </patternFill>
      </fill>
    </dxf>
    <dxf>
      <font>
        <color rgb="FF9C0006"/>
      </font>
      <fill>
        <patternFill>
          <bgColor rgb="FFFFC7CE"/>
        </patternFill>
      </fill>
    </dxf>
    <dxf>
      <font>
        <b/>
        <i val="0"/>
        <color rgb="FFFF0000"/>
      </font>
    </dxf>
    <dxf>
      <font>
        <b/>
        <i val="0"/>
        <color theme="0"/>
      </font>
      <fill>
        <patternFill>
          <bgColor rgb="FFFF0000"/>
        </pattern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theme="4"/>
      </font>
      <fill>
        <patternFill>
          <bgColor theme="8" tint="0.59996337778862885"/>
        </patternFill>
      </fill>
    </dxf>
    <dxf>
      <font>
        <color theme="0"/>
      </font>
      <fill>
        <patternFill>
          <bgColor rgb="FFFF0000"/>
        </patternFill>
      </fill>
    </dxf>
    <dxf>
      <font>
        <b/>
        <i val="0"/>
        <color rgb="FFFF0000"/>
      </font>
    </dxf>
    <dxf>
      <font>
        <color rgb="FF9C0006"/>
      </font>
      <fill>
        <patternFill>
          <bgColor rgb="FFFFC7CE"/>
        </patternFill>
      </fill>
    </dxf>
    <dxf>
      <font>
        <b/>
        <i val="0"/>
        <color rgb="FFFF0000"/>
      </font>
    </dxf>
    <dxf>
      <font>
        <b/>
        <i val="0"/>
        <color theme="0"/>
      </font>
      <fill>
        <patternFill>
          <bgColor rgb="FFFF0000"/>
        </pattern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theme="4"/>
      </font>
      <fill>
        <patternFill>
          <bgColor theme="8" tint="0.59996337778862885"/>
        </patternFill>
      </fill>
    </dxf>
    <dxf>
      <font>
        <b val="0"/>
        <i val="0"/>
        <strike val="0"/>
        <condense val="0"/>
        <extend val="0"/>
        <outline val="0"/>
        <shadow val="0"/>
        <u val="none"/>
        <vertAlign val="baseline"/>
        <sz val="11"/>
        <color theme="1"/>
        <name val="Cambria"/>
        <family val="1"/>
        <scheme val="none"/>
      </font>
      <numFmt numFmtId="13" formatCode="0%"/>
      <fill>
        <patternFill patternType="solid">
          <fgColor indexed="64"/>
          <bgColor theme="0"/>
        </patternFill>
      </fill>
      <alignment horizontal="left" vertical="bottom" textRotation="0" wrapText="0" indent="0" justifyLastLine="0" shrinkToFit="0" readingOrder="0"/>
      <protection locked="1" hidden="0"/>
    </dxf>
    <dxf>
      <font>
        <b val="0"/>
        <i val="0"/>
        <strike val="0"/>
        <condense val="0"/>
        <extend val="0"/>
        <outline val="0"/>
        <shadow val="0"/>
        <u val="none"/>
        <vertAlign val="baseline"/>
        <sz val="11"/>
        <color rgb="FF000000"/>
        <name val="Cambria"/>
        <family val="1"/>
        <scheme val="none"/>
      </font>
      <fill>
        <patternFill patternType="solid">
          <fgColor rgb="FF000000"/>
          <bgColor rgb="FFFFFFFF"/>
        </patternFill>
      </fill>
      <alignment horizontal="left" vertical="bottom" textRotation="0" wrapText="0" indent="0" justifyLastLine="0" shrinkToFit="0" readingOrder="0"/>
      <protection locked="1" hidden="0"/>
    </dxf>
    <dxf>
      <font>
        <b/>
        <i val="0"/>
        <strike val="0"/>
        <condense val="0"/>
        <extend val="0"/>
        <outline val="0"/>
        <shadow val="0"/>
        <u val="none"/>
        <vertAlign val="baseline"/>
        <sz val="11"/>
        <color theme="0"/>
        <name val="Cambria"/>
        <family val="1"/>
        <scheme val="none"/>
      </font>
      <fill>
        <patternFill patternType="solid">
          <fgColor indexed="64"/>
          <bgColor rgb="FF376B54"/>
        </patternFill>
      </fill>
      <protection locked="1" hidden="0"/>
    </dxf>
    <dxf>
      <font>
        <strike val="0"/>
        <outline val="0"/>
        <shadow val="0"/>
        <u val="none"/>
        <vertAlign val="baseline"/>
        <sz val="10"/>
        <color rgb="FF000000"/>
        <name val="Arial"/>
        <family val="2"/>
        <scheme val="none"/>
      </font>
      <alignment horizontal="left" vertical="bottom" textRotation="0" wrapText="0" relativeIndent="1" justifyLastLine="0" shrinkToFit="0" readingOrder="0"/>
      <protection locked="1" hidden="0"/>
    </dxf>
    <dxf>
      <font>
        <strike val="0"/>
        <outline val="0"/>
        <shadow val="0"/>
        <u val="none"/>
        <vertAlign val="baseline"/>
        <sz val="10"/>
        <color rgb="FF000000"/>
        <name val="Arial"/>
        <family val="2"/>
        <scheme val="none"/>
      </font>
      <alignment horizontal="left" vertical="bottom" textRotation="0" wrapText="0" relativeIndent="1" justifyLastLine="0" shrinkToFit="0" readingOrder="0"/>
      <protection locked="1" hidden="0"/>
    </dxf>
    <dxf>
      <font>
        <strike val="0"/>
        <outline val="0"/>
        <shadow val="0"/>
        <u val="none"/>
        <vertAlign val="baseline"/>
        <sz val="10"/>
        <color theme="1"/>
        <name val="Arial"/>
        <family val="2"/>
        <scheme val="none"/>
      </font>
      <alignment horizontal="left" vertical="bottom" textRotation="0" wrapText="0" relativeIndent="1" justifyLastLine="0" shrinkToFit="0" readingOrder="0"/>
      <protection locked="1" hidden="0"/>
    </dxf>
    <dxf>
      <font>
        <strike val="0"/>
        <outline val="0"/>
        <shadow val="0"/>
        <u val="none"/>
        <vertAlign val="baseline"/>
        <sz val="10"/>
        <color rgb="FF000000"/>
        <name val="Arial"/>
        <family val="2"/>
        <scheme val="none"/>
      </font>
      <alignment horizontal="left" vertical="bottom" textRotation="0" wrapText="0" relativeIndent="1" justifyLastLine="0" shrinkToFit="0" readingOrder="0"/>
      <protection locked="1" hidden="0"/>
    </dxf>
    <dxf>
      <font>
        <strike val="0"/>
        <outline val="0"/>
        <shadow val="0"/>
        <u val="none"/>
        <vertAlign val="baseline"/>
        <sz val="10"/>
        <color theme="1"/>
        <name val="Arial"/>
        <family val="2"/>
        <scheme val="none"/>
      </font>
      <fill>
        <patternFill patternType="solid">
          <fgColor indexed="64"/>
          <bgColor rgb="FF079F48"/>
        </patternFill>
      </fill>
      <alignment horizontal="center" vertical="bottom" textRotation="0" wrapText="0" indent="0" justifyLastLine="0" shrinkToFit="0" readingOrder="0"/>
      <protection locked="1" hidden="0"/>
    </dxf>
    <dxf>
      <font>
        <b val="0"/>
        <i val="0"/>
        <strike val="0"/>
        <condense val="0"/>
        <extend val="0"/>
        <outline val="0"/>
        <shadow val="0"/>
        <u val="none"/>
        <vertAlign val="baseline"/>
        <sz val="11"/>
        <color theme="1"/>
        <name val="Cambria"/>
        <family val="1"/>
        <scheme val="none"/>
      </font>
      <numFmt numFmtId="13" formatCode="0%"/>
      <fill>
        <patternFill patternType="solid">
          <fgColor indexed="64"/>
          <bgColor theme="0"/>
        </patternFill>
      </fill>
      <alignment horizontal="left" vertical="bottom" textRotation="0" wrapText="0" indent="0" justifyLastLine="0" shrinkToFit="0" readingOrder="0"/>
      <protection locked="1" hidden="0"/>
    </dxf>
    <dxf>
      <font>
        <b val="0"/>
        <i val="0"/>
        <strike val="0"/>
        <condense val="0"/>
        <extend val="0"/>
        <outline val="0"/>
        <shadow val="0"/>
        <u val="none"/>
        <vertAlign val="baseline"/>
        <sz val="11"/>
        <color theme="1"/>
        <name val="Cambria"/>
        <family val="1"/>
        <scheme val="none"/>
      </font>
      <fill>
        <patternFill patternType="solid">
          <fgColor indexed="64"/>
          <bgColor theme="0"/>
        </patternFill>
      </fill>
      <alignment horizontal="left" vertical="bottom" textRotation="0" wrapText="0" indent="0" justifyLastLine="0" shrinkToFit="0" readingOrder="0"/>
      <protection locked="1" hidden="0"/>
    </dxf>
    <dxf>
      <font>
        <b/>
        <i val="0"/>
        <strike val="0"/>
        <condense val="0"/>
        <extend val="0"/>
        <outline val="0"/>
        <shadow val="0"/>
        <u val="none"/>
        <vertAlign val="baseline"/>
        <sz val="11"/>
        <color theme="0"/>
        <name val="Cambria"/>
        <family val="1"/>
        <scheme val="none"/>
      </font>
      <fill>
        <patternFill patternType="solid">
          <fgColor indexed="64"/>
          <bgColor rgb="FF376B54"/>
        </patternFill>
      </fill>
      <protection locked="1" hidden="0"/>
    </dxf>
    <dxf>
      <font>
        <strike val="0"/>
        <outline val="0"/>
        <shadow val="0"/>
        <u val="none"/>
        <vertAlign val="baseline"/>
        <sz val="10"/>
        <color theme="1"/>
        <name val="Arial"/>
        <family val="2"/>
        <scheme val="none"/>
      </font>
      <alignment horizontal="left" vertical="bottom" textRotation="0" wrapText="0" relativeIndent="1" justifyLastLine="0" shrinkToFit="0" readingOrder="0"/>
      <protection locked="1" hidden="0"/>
    </dxf>
    <dxf>
      <font>
        <strike val="0"/>
        <outline val="0"/>
        <shadow val="0"/>
        <u val="none"/>
        <vertAlign val="baseline"/>
        <sz val="10"/>
        <color theme="1"/>
        <name val="Arial"/>
        <family val="2"/>
        <scheme val="none"/>
      </font>
      <alignment horizontal="left" vertical="bottom" textRotation="0" wrapText="0" relativeIndent="1" justifyLastLine="0" shrinkToFit="0" readingOrder="0"/>
      <protection locked="1" hidden="0"/>
    </dxf>
    <dxf>
      <font>
        <strike val="0"/>
        <outline val="0"/>
        <shadow val="0"/>
        <u val="none"/>
        <vertAlign val="baseline"/>
        <sz val="10"/>
        <color theme="1"/>
        <name val="Arial"/>
        <family val="2"/>
        <scheme val="none"/>
      </font>
      <fill>
        <patternFill patternType="solid">
          <fgColor indexed="64"/>
          <bgColor rgb="FF079F48"/>
        </patternFill>
      </fill>
      <alignment horizontal="center" vertical="bottom" textRotation="0" wrapText="0" indent="0" justifyLastLine="0" shrinkToFit="0" readingOrder="0"/>
      <protection locked="1" hidden="0"/>
    </dxf>
  </dxfs>
  <tableStyles count="0" defaultTableStyle="TableStyleMedium2" defaultPivotStyle="PivotStyleLight16"/>
  <colors>
    <mruColors>
      <color rgb="FFCC0000"/>
      <color rgb="FFFDB3B1"/>
      <color rgb="FFFDC9C3"/>
      <color rgb="FFFFA7CB"/>
      <color rgb="FFFF0066"/>
      <color rgb="FFFDC7CB"/>
      <color rgb="FFFFC7CE"/>
      <color rgb="FFD4E8C6"/>
      <color rgb="FF24634F"/>
      <color rgb="FFFFF8E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4</xdr:col>
      <xdr:colOff>2290364</xdr:colOff>
      <xdr:row>0</xdr:row>
      <xdr:rowOff>37658</xdr:rowOff>
    </xdr:from>
    <xdr:to>
      <xdr:col>4</xdr:col>
      <xdr:colOff>3364784</xdr:colOff>
      <xdr:row>0</xdr:row>
      <xdr:rowOff>723458</xdr:rowOff>
    </xdr:to>
    <xdr:pic>
      <xdr:nvPicPr>
        <xdr:cNvPr id="14" name="Picture 13">
          <a:extLst>
            <a:ext uri="{FF2B5EF4-FFF2-40B4-BE49-F238E27FC236}">
              <a16:creationId xmlns:a16="http://schemas.microsoft.com/office/drawing/2014/main" id="{00000000-0008-0000-0100-00000E000000}"/>
            </a:ext>
          </a:extLst>
        </xdr:cNvPr>
        <xdr:cNvPicPr/>
      </xdr:nvPicPr>
      <xdr:blipFill>
        <a:blip xmlns:r="http://schemas.openxmlformats.org/officeDocument/2006/relationships" r:embed="rId1"/>
        <a:srcRect l="10615" t="23152" r="11330" b="10959"/>
        <a:stretch>
          <a:fillRect/>
        </a:stretch>
      </xdr:blipFill>
      <xdr:spPr>
        <a:xfrm>
          <a:off x="5586014" y="37658"/>
          <a:ext cx="1074420" cy="685800"/>
        </a:xfrm>
        <a:prstGeom prst="rect">
          <a:avLst/>
        </a:prstGeom>
        <a:noFill/>
        <a:ln>
          <a:noFill/>
          <a:prstDash/>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296861</xdr:colOff>
      <xdr:row>1</xdr:row>
      <xdr:rowOff>39697</xdr:rowOff>
    </xdr:from>
    <xdr:to>
      <xdr:col>6</xdr:col>
      <xdr:colOff>1122996</xdr:colOff>
      <xdr:row>4</xdr:row>
      <xdr:rowOff>8218</xdr:rowOff>
    </xdr:to>
    <xdr:pic>
      <xdr:nvPicPr>
        <xdr:cNvPr id="4" name="Picture 3">
          <a:extLst>
            <a:ext uri="{FF2B5EF4-FFF2-40B4-BE49-F238E27FC236}">
              <a16:creationId xmlns:a16="http://schemas.microsoft.com/office/drawing/2014/main" id="{3473423D-EBEC-41B3-9297-32203F7912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345111" y="222260"/>
          <a:ext cx="826135" cy="513033"/>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6C7F4FD-462C-4EE3-A4C8-5209653FC52E}" name="Table1" displayName="Table1" ref="A1:A35" totalsRowShown="0" headerRowDxfId="86" dataDxfId="85">
  <autoFilter ref="A1:A35" xr:uid="{BF07EF22-6D5B-4F3A-A758-2099ABC6760F}"/>
  <tableColumns count="1">
    <tableColumn id="1" xr3:uid="{D92FFDF9-4F42-4FA9-91C6-395DA650DBE4}" name="Budget Categories" dataDxfId="84"/>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5CEE3FE4-4E59-41DD-81EF-95EB93270AC1}" name="Table2" displayName="Table2" ref="A37:A43" totalsRowShown="0" headerRowDxfId="83" dataDxfId="82">
  <autoFilter ref="A37:A43" xr:uid="{3BBD1536-96B3-4696-9840-62C1C3B7CEAF}"/>
  <tableColumns count="1">
    <tableColumn id="1" xr3:uid="{35B98F20-650F-42AF-9B9C-8BD50E6E5673}" name="Choose percentage" dataDxfId="81"/>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A5C6706B-B9B6-4829-93D1-1DF18696D707}" name="Table14" displayName="Table14" ref="A1:C7" totalsRowShown="0" headerRowDxfId="80" dataDxfId="79">
  <autoFilter ref="A1:C7" xr:uid="{3899A659-01A7-4033-A64C-12320AADA24F}"/>
  <tableColumns count="3">
    <tableColumn id="1" xr3:uid="{79D8EA3F-429E-468B-963D-6271E81407B8}" name="Applicable Policy" dataDxfId="78"/>
    <tableColumn id="2" xr3:uid="{13133A07-F7D5-4ACB-808C-2453101EC0EB}" name="Reallocation Threshold" dataDxfId="77"/>
    <tableColumn id="3" xr3:uid="{D0FCA4DC-674D-4386-9C92-25DD8138980B}" name="PMC Threshold" dataDxfId="76"/>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29F25D3D-B40A-4B3A-8F56-B261E4A4CC72}" name="Table25" displayName="Table25" ref="A9:A15" totalsRowShown="0" headerRowDxfId="75" dataDxfId="74">
  <autoFilter ref="A9:A15" xr:uid="{93E5E52C-528D-45E1-BE24-B96DAE5116E8}"/>
  <tableColumns count="1">
    <tableColumn id="1" xr3:uid="{2253B285-2A5A-40A1-8CB6-6F15ED325476}" name="Choose percentage" dataDxfId="73"/>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table" Target="../tables/table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677BB1-2350-479E-9EE6-D80C78D19023}">
  <sheetPr codeName="Sheet1"/>
  <dimension ref="B1:E31"/>
  <sheetViews>
    <sheetView showGridLines="0" tabSelected="1" zoomScaleNormal="100" workbookViewId="0">
      <pane ySplit="3" topLeftCell="A4" activePane="bottomLeft" state="frozen"/>
      <selection pane="bottomLeft" activeCell="B2" sqref="B2:E2"/>
    </sheetView>
  </sheetViews>
  <sheetFormatPr defaultColWidth="8.85546875" defaultRowHeight="15" x14ac:dyDescent="0.25"/>
  <cols>
    <col min="1" max="1" width="4.140625" style="50" customWidth="1"/>
    <col min="2" max="2" width="8.140625" style="50" customWidth="1"/>
    <col min="3" max="3" width="8.5703125" style="51" customWidth="1"/>
    <col min="4" max="4" width="28.5703125" style="50" customWidth="1"/>
    <col min="5" max="5" width="50.5703125" style="50" customWidth="1"/>
    <col min="6" max="6" width="4.140625" style="50" customWidth="1"/>
    <col min="7" max="16384" width="8.85546875" style="50"/>
  </cols>
  <sheetData>
    <row r="1" spans="2:5" ht="63" customHeight="1" x14ac:dyDescent="0.25"/>
    <row r="2" spans="2:5" s="55" customFormat="1" ht="33" customHeight="1" x14ac:dyDescent="0.3">
      <c r="B2" s="269" t="s">
        <v>73</v>
      </c>
      <c r="C2" s="269"/>
      <c r="D2" s="269"/>
      <c r="E2" s="269"/>
    </row>
    <row r="3" spans="2:5" s="53" customFormat="1" ht="3" customHeight="1" x14ac:dyDescent="0.25">
      <c r="B3" s="52"/>
      <c r="C3" s="52"/>
      <c r="D3" s="52"/>
      <c r="E3" s="52"/>
    </row>
    <row r="4" spans="2:5" s="58" customFormat="1" ht="33" customHeight="1" x14ac:dyDescent="0.25">
      <c r="B4" s="56">
        <v>1</v>
      </c>
      <c r="C4" s="270" t="s">
        <v>35</v>
      </c>
      <c r="D4" s="270"/>
      <c r="E4" s="57" t="s">
        <v>56</v>
      </c>
    </row>
    <row r="5" spans="2:5" s="58" customFormat="1" ht="30.6" customHeight="1" x14ac:dyDescent="0.25">
      <c r="B5" s="59"/>
      <c r="C5" s="60" t="s">
        <v>29</v>
      </c>
      <c r="D5" s="61"/>
      <c r="E5" s="62"/>
    </row>
    <row r="6" spans="2:5" s="58" customFormat="1" ht="33" customHeight="1" x14ac:dyDescent="0.25">
      <c r="B6" s="56">
        <v>2</v>
      </c>
      <c r="C6" s="270" t="s">
        <v>50</v>
      </c>
      <c r="D6" s="270"/>
      <c r="E6" s="63" t="s">
        <v>54</v>
      </c>
    </row>
    <row r="7" spans="2:5" s="58" customFormat="1" ht="56.25" customHeight="1" x14ac:dyDescent="0.25">
      <c r="B7" s="56">
        <v>3</v>
      </c>
      <c r="C7" s="270" t="s">
        <v>2</v>
      </c>
      <c r="D7" s="270"/>
      <c r="E7" s="63" t="s">
        <v>41</v>
      </c>
    </row>
    <row r="8" spans="2:5" s="58" customFormat="1" ht="48.75" customHeight="1" x14ac:dyDescent="0.25">
      <c r="B8" s="56">
        <v>4</v>
      </c>
      <c r="C8" s="270" t="s">
        <v>60</v>
      </c>
      <c r="D8" s="270"/>
      <c r="E8" s="64" t="s">
        <v>58</v>
      </c>
    </row>
    <row r="9" spans="2:5" s="54" customFormat="1" ht="33" customHeight="1" x14ac:dyDescent="0.25">
      <c r="B9" s="56">
        <v>5</v>
      </c>
      <c r="C9" s="65"/>
      <c r="D9" s="66" t="s">
        <v>31</v>
      </c>
      <c r="E9" s="64" t="s">
        <v>38</v>
      </c>
    </row>
    <row r="10" spans="2:5" s="54" customFormat="1" ht="98.25" customHeight="1" x14ac:dyDescent="0.25">
      <c r="B10" s="56">
        <v>6</v>
      </c>
      <c r="C10" s="270" t="s">
        <v>28</v>
      </c>
      <c r="D10" s="270"/>
      <c r="E10" s="64" t="s">
        <v>59</v>
      </c>
    </row>
    <row r="11" spans="2:5" s="54" customFormat="1" ht="53.25" customHeight="1" x14ac:dyDescent="0.25">
      <c r="B11" s="264">
        <v>7</v>
      </c>
      <c r="C11" s="265"/>
      <c r="D11" s="266" t="s">
        <v>70</v>
      </c>
      <c r="E11" s="267" t="s">
        <v>72</v>
      </c>
    </row>
    <row r="12" spans="2:5" s="54" customFormat="1" ht="81.75" customHeight="1" x14ac:dyDescent="0.25">
      <c r="B12" s="56">
        <v>8</v>
      </c>
      <c r="C12" s="270" t="s">
        <v>40</v>
      </c>
      <c r="D12" s="270"/>
      <c r="E12" s="57" t="s">
        <v>74</v>
      </c>
    </row>
    <row r="13" spans="2:5" s="54" customFormat="1" ht="144" customHeight="1" x14ac:dyDescent="0.25">
      <c r="B13" s="56">
        <v>9</v>
      </c>
      <c r="C13" s="270" t="s">
        <v>32</v>
      </c>
      <c r="D13" s="270"/>
      <c r="E13" s="63" t="s">
        <v>77</v>
      </c>
    </row>
    <row r="14" spans="2:5" s="54" customFormat="1" ht="46.5" customHeight="1" x14ac:dyDescent="0.25">
      <c r="B14" s="56">
        <v>10</v>
      </c>
      <c r="C14" s="270" t="s">
        <v>3</v>
      </c>
      <c r="D14" s="270"/>
      <c r="E14" s="63" t="s">
        <v>42</v>
      </c>
    </row>
    <row r="15" spans="2:5" s="54" customFormat="1" ht="113.25" customHeight="1" x14ac:dyDescent="0.25">
      <c r="B15" s="56">
        <v>11</v>
      </c>
      <c r="C15" s="270" t="s">
        <v>20</v>
      </c>
      <c r="D15" s="270"/>
      <c r="E15" s="63" t="s">
        <v>57</v>
      </c>
    </row>
    <row r="16" spans="2:5" s="54" customFormat="1" ht="50.1" customHeight="1" x14ac:dyDescent="0.25">
      <c r="B16" s="59"/>
      <c r="C16" s="60" t="s">
        <v>27</v>
      </c>
      <c r="D16" s="61"/>
      <c r="E16" s="62"/>
    </row>
    <row r="17" spans="2:5" s="54" customFormat="1" ht="33" customHeight="1" x14ac:dyDescent="0.25">
      <c r="B17" s="56">
        <v>12</v>
      </c>
      <c r="C17" s="270" t="s">
        <v>2</v>
      </c>
      <c r="D17" s="270"/>
      <c r="E17" s="63" t="s">
        <v>46</v>
      </c>
    </row>
    <row r="18" spans="2:5" s="54" customFormat="1" ht="33" customHeight="1" x14ac:dyDescent="0.25">
      <c r="B18" s="56">
        <v>13</v>
      </c>
      <c r="C18" s="270" t="s">
        <v>30</v>
      </c>
      <c r="D18" s="270"/>
      <c r="E18" s="63" t="s">
        <v>37</v>
      </c>
    </row>
    <row r="19" spans="2:5" s="54" customFormat="1" ht="33" customHeight="1" x14ac:dyDescent="0.25">
      <c r="B19" s="56">
        <v>14</v>
      </c>
      <c r="C19" s="270" t="s">
        <v>36</v>
      </c>
      <c r="D19" s="270"/>
      <c r="E19" s="63" t="s">
        <v>37</v>
      </c>
    </row>
    <row r="20" spans="2:5" s="54" customFormat="1" ht="33" customHeight="1" x14ac:dyDescent="0.25">
      <c r="B20" s="56">
        <v>15</v>
      </c>
      <c r="C20" s="270" t="s">
        <v>39</v>
      </c>
      <c r="D20" s="270"/>
      <c r="E20" s="63" t="s">
        <v>37</v>
      </c>
    </row>
    <row r="21" spans="2:5" s="54" customFormat="1" ht="33" customHeight="1" x14ac:dyDescent="0.25">
      <c r="B21" s="56">
        <v>16</v>
      </c>
      <c r="C21" s="270" t="s">
        <v>4</v>
      </c>
      <c r="D21" s="270"/>
      <c r="E21" s="63" t="s">
        <v>37</v>
      </c>
    </row>
    <row r="22" spans="2:5" s="54" customFormat="1" ht="33" customHeight="1" x14ac:dyDescent="0.25">
      <c r="B22" s="56">
        <v>17</v>
      </c>
      <c r="C22" s="270" t="s">
        <v>32</v>
      </c>
      <c r="D22" s="270"/>
      <c r="E22" s="63" t="s">
        <v>37</v>
      </c>
    </row>
    <row r="23" spans="2:5" s="54" customFormat="1" ht="33.75" customHeight="1" x14ac:dyDescent="0.25">
      <c r="B23" s="56">
        <v>18</v>
      </c>
      <c r="C23" s="270" t="s">
        <v>3</v>
      </c>
      <c r="D23" s="270"/>
      <c r="E23" s="63" t="s">
        <v>33</v>
      </c>
    </row>
    <row r="24" spans="2:5" s="54" customFormat="1" ht="98.25" customHeight="1" x14ac:dyDescent="0.25">
      <c r="B24" s="56">
        <v>19</v>
      </c>
      <c r="C24" s="270" t="s">
        <v>25</v>
      </c>
      <c r="D24" s="270"/>
      <c r="E24" s="268" t="s">
        <v>71</v>
      </c>
    </row>
    <row r="25" spans="2:5" ht="30.75" customHeight="1" x14ac:dyDescent="0.25">
      <c r="B25" s="54"/>
      <c r="C25" s="67"/>
      <c r="D25" s="54"/>
      <c r="E25" s="54"/>
    </row>
    <row r="26" spans="2:5" ht="30.75" customHeight="1" x14ac:dyDescent="0.25"/>
    <row r="27" spans="2:5" ht="30.75" customHeight="1" x14ac:dyDescent="0.25">
      <c r="E27" s="93"/>
    </row>
    <row r="28" spans="2:5" ht="30.75" customHeight="1" x14ac:dyDescent="0.25">
      <c r="E28" s="93"/>
    </row>
    <row r="29" spans="2:5" ht="30.75" customHeight="1" x14ac:dyDescent="0.25"/>
    <row r="30" spans="2:5" ht="30.75" customHeight="1" x14ac:dyDescent="0.25"/>
    <row r="31" spans="2:5" ht="36" customHeight="1" x14ac:dyDescent="0.25"/>
  </sheetData>
  <sheetProtection sheet="1" objects="1" scenarios="1"/>
  <mergeCells count="18">
    <mergeCell ref="C24:D24"/>
    <mergeCell ref="C23:D23"/>
    <mergeCell ref="C15:D15"/>
    <mergeCell ref="C13:D13"/>
    <mergeCell ref="C14:D14"/>
    <mergeCell ref="C20:D20"/>
    <mergeCell ref="C21:D21"/>
    <mergeCell ref="C17:D17"/>
    <mergeCell ref="C18:D18"/>
    <mergeCell ref="C19:D19"/>
    <mergeCell ref="C22:D22"/>
    <mergeCell ref="B2:E2"/>
    <mergeCell ref="C12:D12"/>
    <mergeCell ref="C4:D4"/>
    <mergeCell ref="C6:D6"/>
    <mergeCell ref="C7:D7"/>
    <mergeCell ref="C8:D8"/>
    <mergeCell ref="C10:D10"/>
  </mergeCells>
  <dataValidations disablePrompts="1" count="1">
    <dataValidation type="list" allowBlank="1" showInputMessage="1" showErrorMessage="1" sqref="G9" xr:uid="{6BC80B67-C6C8-4F8A-A0A4-7487592726DA}">
      <formula1>#REF!</formula1>
    </dataValidation>
  </dataValidation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A90C30-6AC2-4648-AAD7-A27DF9EA898D}">
  <sheetPr codeName="Sheet2">
    <tabColor theme="9" tint="-0.249977111117893"/>
  </sheetPr>
  <dimension ref="A1:M41"/>
  <sheetViews>
    <sheetView showGridLines="0" showRuler="0" view="pageBreakPreview" zoomScaleNormal="140" zoomScaleSheetLayoutView="100" workbookViewId="0">
      <selection activeCell="E21" sqref="E21:F21"/>
    </sheetView>
  </sheetViews>
  <sheetFormatPr defaultColWidth="8.85546875" defaultRowHeight="15" x14ac:dyDescent="0.25"/>
  <cols>
    <col min="6" max="6" width="28" customWidth="1"/>
    <col min="7" max="7" width="20" customWidth="1"/>
    <col min="8" max="8" width="10.42578125" customWidth="1"/>
    <col min="11" max="11" width="9.140625" customWidth="1"/>
  </cols>
  <sheetData>
    <row r="1" spans="1:7" x14ac:dyDescent="0.25">
      <c r="A1" s="5"/>
      <c r="B1" s="5"/>
      <c r="C1" s="5"/>
      <c r="D1" s="5"/>
      <c r="E1" s="5"/>
      <c r="F1" s="5"/>
      <c r="G1" s="5"/>
    </row>
    <row r="2" spans="1:7" x14ac:dyDescent="0.25">
      <c r="A2" s="5"/>
      <c r="B2" s="5"/>
      <c r="C2" s="5"/>
      <c r="D2" s="5"/>
      <c r="E2" s="5"/>
      <c r="F2" s="5"/>
      <c r="G2" s="5"/>
    </row>
    <row r="3" spans="1:7" x14ac:dyDescent="0.25">
      <c r="A3" s="5"/>
      <c r="B3" s="5"/>
      <c r="C3" s="5"/>
      <c r="D3" s="5"/>
      <c r="E3" s="5"/>
      <c r="F3" s="5"/>
      <c r="G3" s="5"/>
    </row>
    <row r="4" spans="1:7" x14ac:dyDescent="0.25">
      <c r="A4" s="5"/>
      <c r="B4" s="5"/>
      <c r="C4" s="259"/>
      <c r="D4" s="5"/>
      <c r="E4" s="5"/>
      <c r="F4" s="5"/>
      <c r="G4" s="5"/>
    </row>
    <row r="5" spans="1:7" x14ac:dyDescent="0.25">
      <c r="A5" s="5"/>
      <c r="B5" s="5"/>
      <c r="C5" s="259"/>
      <c r="D5" s="5"/>
      <c r="E5" s="5"/>
      <c r="F5" s="5"/>
      <c r="G5" s="5"/>
    </row>
    <row r="6" spans="1:7" x14ac:dyDescent="0.25">
      <c r="A6" s="5"/>
      <c r="B6" s="5"/>
      <c r="C6" s="259"/>
      <c r="D6" s="5"/>
      <c r="E6" s="5"/>
      <c r="F6" s="5"/>
      <c r="G6" s="5"/>
    </row>
    <row r="7" spans="1:7" x14ac:dyDescent="0.25">
      <c r="A7" s="5"/>
      <c r="B7" s="5"/>
      <c r="C7" s="259"/>
      <c r="D7" s="5"/>
      <c r="E7" s="5"/>
      <c r="F7" s="5"/>
      <c r="G7" s="5"/>
    </row>
    <row r="8" spans="1:7" ht="33.75" x14ac:dyDescent="0.5">
      <c r="A8" s="5"/>
      <c r="B8" s="260" t="s">
        <v>47</v>
      </c>
      <c r="C8" s="5"/>
      <c r="D8" s="5"/>
      <c r="E8" s="5"/>
      <c r="F8" s="5"/>
      <c r="G8" s="5"/>
    </row>
    <row r="9" spans="1:7" ht="33.75" x14ac:dyDescent="0.5">
      <c r="A9" s="5"/>
      <c r="B9" s="260" t="s">
        <v>48</v>
      </c>
      <c r="C9" s="5"/>
      <c r="D9" s="5"/>
      <c r="E9" s="5"/>
      <c r="F9" s="5"/>
      <c r="G9" s="5"/>
    </row>
    <row r="10" spans="1:7" ht="46.5" x14ac:dyDescent="0.7">
      <c r="A10" s="5"/>
      <c r="B10" s="261" t="s">
        <v>28</v>
      </c>
      <c r="C10" s="5"/>
      <c r="D10" s="5"/>
      <c r="E10" s="5"/>
      <c r="F10" s="5"/>
      <c r="G10" s="5"/>
    </row>
    <row r="11" spans="1:7" ht="46.5" x14ac:dyDescent="0.7">
      <c r="A11" s="5"/>
      <c r="B11" s="261" t="s">
        <v>45</v>
      </c>
      <c r="C11" s="5"/>
      <c r="D11" s="5"/>
      <c r="E11" s="5"/>
      <c r="F11" s="5"/>
      <c r="G11" s="5"/>
    </row>
    <row r="12" spans="1:7" x14ac:dyDescent="0.25">
      <c r="A12" s="5"/>
      <c r="B12" s="5"/>
      <c r="C12" s="5"/>
      <c r="D12" s="5"/>
      <c r="E12" s="5"/>
      <c r="F12" s="5"/>
      <c r="G12" s="5"/>
    </row>
    <row r="13" spans="1:7" x14ac:dyDescent="0.25">
      <c r="A13" s="5"/>
      <c r="B13" s="5"/>
      <c r="C13" s="5"/>
      <c r="D13" s="5"/>
      <c r="E13" s="5"/>
      <c r="F13" s="5"/>
      <c r="G13" s="5"/>
    </row>
    <row r="14" spans="1:7" x14ac:dyDescent="0.25">
      <c r="A14" s="5"/>
      <c r="B14" s="5"/>
      <c r="C14" s="5"/>
      <c r="D14" s="5"/>
      <c r="E14" s="5"/>
      <c r="F14" s="5"/>
      <c r="G14" s="5"/>
    </row>
    <row r="15" spans="1:7" x14ac:dyDescent="0.25">
      <c r="A15" s="5"/>
      <c r="B15" s="5"/>
      <c r="C15" s="5"/>
      <c r="D15" s="5"/>
      <c r="E15" s="5"/>
      <c r="F15" s="5"/>
      <c r="G15" s="5"/>
    </row>
    <row r="16" spans="1:7" x14ac:dyDescent="0.25">
      <c r="A16" s="5"/>
      <c r="B16" s="5"/>
      <c r="C16" s="5"/>
      <c r="D16" s="5"/>
      <c r="E16" s="5"/>
      <c r="F16" s="5"/>
      <c r="G16" s="5"/>
    </row>
    <row r="17" spans="1:13" x14ac:dyDescent="0.25">
      <c r="A17" s="5"/>
      <c r="B17" s="5"/>
      <c r="C17" s="5"/>
      <c r="D17" s="5"/>
      <c r="E17" s="5"/>
      <c r="F17" s="5"/>
      <c r="G17" s="5"/>
    </row>
    <row r="18" spans="1:13" x14ac:dyDescent="0.25">
      <c r="A18" s="5"/>
      <c r="B18" s="5"/>
      <c r="C18" s="5"/>
      <c r="D18" s="5"/>
      <c r="E18" s="5"/>
      <c r="F18" s="5"/>
      <c r="G18" s="5"/>
    </row>
    <row r="19" spans="1:13" x14ac:dyDescent="0.25">
      <c r="A19" s="5"/>
      <c r="B19" s="5"/>
      <c r="C19" s="5"/>
      <c r="D19" s="5"/>
      <c r="E19" s="5"/>
      <c r="F19" s="5"/>
      <c r="G19" s="5"/>
    </row>
    <row r="20" spans="1:13" x14ac:dyDescent="0.25">
      <c r="A20" s="5"/>
      <c r="B20" s="5"/>
      <c r="C20" s="5"/>
      <c r="D20" s="5"/>
      <c r="E20" s="5"/>
      <c r="F20" s="5"/>
      <c r="G20" s="5"/>
    </row>
    <row r="21" spans="1:13" s="4" customFormat="1" ht="30.75" customHeight="1" x14ac:dyDescent="0.25">
      <c r="A21" s="5"/>
      <c r="B21" s="274" t="s">
        <v>0</v>
      </c>
      <c r="C21" s="275"/>
      <c r="D21" s="275"/>
      <c r="E21" s="271" t="s">
        <v>49</v>
      </c>
      <c r="F21" s="272"/>
      <c r="G21" s="262"/>
    </row>
    <row r="22" spans="1:13" s="4" customFormat="1" ht="32.25" customHeight="1" x14ac:dyDescent="0.25">
      <c r="A22" s="5"/>
      <c r="B22" s="276" t="s">
        <v>75</v>
      </c>
      <c r="C22" s="277"/>
      <c r="D22" s="277"/>
      <c r="E22" s="273" t="s">
        <v>34</v>
      </c>
      <c r="F22" s="273"/>
      <c r="G22" s="263"/>
    </row>
    <row r="23" spans="1:13" s="4" customFormat="1" ht="32.25" customHeight="1" x14ac:dyDescent="0.25">
      <c r="A23" s="5"/>
      <c r="B23" s="276" t="s">
        <v>1</v>
      </c>
      <c r="C23" s="277"/>
      <c r="D23" s="277"/>
      <c r="E23" s="278">
        <v>44221</v>
      </c>
      <c r="F23" s="278"/>
      <c r="G23" s="263"/>
    </row>
    <row r="24" spans="1:13" s="5" customFormat="1" x14ac:dyDescent="0.25"/>
    <row r="25" spans="1:13" ht="20.25" x14ac:dyDescent="0.25">
      <c r="M25" s="1"/>
    </row>
    <row r="26" spans="1:13" ht="20.25" x14ac:dyDescent="0.25">
      <c r="M26" s="1"/>
    </row>
    <row r="27" spans="1:13" ht="39.950000000000003" customHeight="1" x14ac:dyDescent="0.25">
      <c r="M27" s="1"/>
    </row>
    <row r="28" spans="1:13" ht="39.950000000000003" customHeight="1" x14ac:dyDescent="0.25"/>
    <row r="30" spans="1:13" ht="60" customHeight="1" x14ac:dyDescent="0.25"/>
    <row r="31" spans="1:13" ht="29.25" customHeight="1" x14ac:dyDescent="0.25"/>
    <row r="32" spans="1:13" ht="60" customHeight="1" x14ac:dyDescent="0.25"/>
    <row r="33" spans="3:7" ht="36.75" customHeight="1" x14ac:dyDescent="0.25"/>
    <row r="34" spans="3:7" ht="15" customHeight="1" x14ac:dyDescent="0.25">
      <c r="C34" s="2"/>
      <c r="D34" s="2"/>
      <c r="E34" s="2"/>
      <c r="F34" s="2"/>
      <c r="G34" s="2"/>
    </row>
    <row r="35" spans="3:7" ht="24.95" customHeight="1" x14ac:dyDescent="0.25"/>
    <row r="36" spans="3:7" ht="24.95" customHeight="1" x14ac:dyDescent="0.25"/>
    <row r="37" spans="3:7" ht="19.5" customHeight="1" x14ac:dyDescent="0.25"/>
    <row r="38" spans="3:7" ht="39.950000000000003" customHeight="1" x14ac:dyDescent="0.25"/>
    <row r="39" spans="3:7" ht="28.5" customHeight="1" x14ac:dyDescent="0.25"/>
    <row r="40" spans="3:7" ht="39.950000000000003" customHeight="1" x14ac:dyDescent="0.25"/>
    <row r="41" spans="3:7" ht="31.5" customHeight="1" x14ac:dyDescent="0.25"/>
  </sheetData>
  <sheetProtection sheet="1" objects="1" scenarios="1"/>
  <mergeCells count="6">
    <mergeCell ref="E21:F21"/>
    <mergeCell ref="E22:F22"/>
    <mergeCell ref="B21:D21"/>
    <mergeCell ref="B22:D22"/>
    <mergeCell ref="B23:D23"/>
    <mergeCell ref="E23:F23"/>
  </mergeCells>
  <pageMargins left="0.25" right="0.25"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B9091E-40D5-4183-A11F-5A5F8D4AFE5B}">
  <sheetPr codeName="Sheet3">
    <tabColor theme="9" tint="-0.249977111117893"/>
  </sheetPr>
  <dimension ref="A2:W69"/>
  <sheetViews>
    <sheetView showGridLines="0" view="pageBreakPreview" zoomScale="93" zoomScaleNormal="100" zoomScaleSheetLayoutView="93" workbookViewId="0">
      <pane ySplit="7" topLeftCell="A8" activePane="bottomLeft" state="frozen"/>
      <selection activeCell="C13" sqref="C13:D13"/>
      <selection pane="bottomLeft" activeCell="G6" sqref="G6:I6"/>
    </sheetView>
  </sheetViews>
  <sheetFormatPr defaultColWidth="8.85546875" defaultRowHeight="15" x14ac:dyDescent="0.25"/>
  <cols>
    <col min="1" max="1" width="1.85546875" style="40" customWidth="1"/>
    <col min="2" max="2" width="26" style="42" customWidth="1"/>
    <col min="3" max="3" width="33.28515625" style="42" customWidth="1"/>
    <col min="4" max="12" width="10.7109375" style="42" customWidth="1"/>
    <col min="13" max="19" width="11.42578125" style="42" customWidth="1"/>
    <col min="20" max="20" width="40.5703125" style="41" customWidth="1"/>
    <col min="21" max="21" width="1.28515625" style="41" customWidth="1"/>
    <col min="22" max="22" width="10.42578125" style="41" bestFit="1" customWidth="1"/>
    <col min="23" max="23" width="9.5703125" style="41" bestFit="1" customWidth="1"/>
    <col min="24" max="16384" width="8.85546875" style="41"/>
  </cols>
  <sheetData>
    <row r="2" spans="1:20" ht="21.6" customHeight="1" x14ac:dyDescent="0.25">
      <c r="B2" s="284" t="s">
        <v>44</v>
      </c>
      <c r="C2" s="285"/>
      <c r="D2" s="285"/>
      <c r="E2" s="285"/>
      <c r="F2" s="285"/>
      <c r="G2" s="345" t="str">
        <f>'Cover Page'!E21&amp;" "&amp;'Cover Page'!E22</f>
        <v>PPF-XXX Ministry of Environment</v>
      </c>
      <c r="H2" s="345"/>
      <c r="I2" s="345"/>
      <c r="J2" s="345"/>
      <c r="K2" s="345"/>
      <c r="L2" s="345"/>
      <c r="M2" s="345"/>
      <c r="N2" s="345"/>
      <c r="O2" s="345"/>
      <c r="P2" s="345"/>
      <c r="Q2" s="345"/>
      <c r="R2" s="345"/>
      <c r="S2" s="345"/>
      <c r="T2" s="345"/>
    </row>
    <row r="3" spans="1:20" ht="3.6" customHeight="1" thickBot="1" x14ac:dyDescent="0.3"/>
    <row r="4" spans="1:20" s="10" customFormat="1" ht="24.75" customHeight="1" thickBot="1" x14ac:dyDescent="0.25">
      <c r="A4" s="9"/>
      <c r="B4" s="328" t="s">
        <v>50</v>
      </c>
      <c r="C4" s="328" t="s">
        <v>2</v>
      </c>
      <c r="D4" s="347" t="s">
        <v>23</v>
      </c>
      <c r="E4" s="348"/>
      <c r="F4" s="348"/>
      <c r="G4" s="348"/>
      <c r="H4" s="348"/>
      <c r="I4" s="348"/>
      <c r="J4" s="348"/>
      <c r="K4" s="348"/>
      <c r="L4" s="349"/>
      <c r="M4" s="336" t="s">
        <v>21</v>
      </c>
      <c r="N4" s="337"/>
      <c r="O4" s="338"/>
      <c r="P4" s="336" t="s">
        <v>3</v>
      </c>
      <c r="Q4" s="337"/>
      <c r="R4" s="338"/>
      <c r="S4" s="336" t="s">
        <v>20</v>
      </c>
      <c r="T4" s="338"/>
    </row>
    <row r="5" spans="1:20" s="10" customFormat="1" ht="13.5" customHeight="1" thickBot="1" x14ac:dyDescent="0.25">
      <c r="A5" s="9"/>
      <c r="B5" s="346"/>
      <c r="C5" s="346"/>
      <c r="D5" s="291" t="s">
        <v>60</v>
      </c>
      <c r="E5" s="292"/>
      <c r="F5" s="293"/>
      <c r="G5" s="334" t="s">
        <v>36</v>
      </c>
      <c r="H5" s="292"/>
      <c r="I5" s="293"/>
      <c r="J5" s="334" t="s">
        <v>40</v>
      </c>
      <c r="K5" s="292"/>
      <c r="L5" s="335"/>
      <c r="M5" s="339">
        <f>'Cover Page'!E23</f>
        <v>44221</v>
      </c>
      <c r="N5" s="340"/>
      <c r="O5" s="341"/>
      <c r="P5" s="350"/>
      <c r="Q5" s="351"/>
      <c r="R5" s="352"/>
      <c r="S5" s="353"/>
      <c r="T5" s="354"/>
    </row>
    <row r="6" spans="1:20" s="10" customFormat="1" ht="13.5" customHeight="1" thickBot="1" x14ac:dyDescent="0.25">
      <c r="A6" s="9"/>
      <c r="B6" s="346"/>
      <c r="C6" s="346"/>
      <c r="D6" s="297" t="s">
        <v>61</v>
      </c>
      <c r="E6" s="298"/>
      <c r="F6" s="299"/>
      <c r="G6" s="279" t="s">
        <v>68</v>
      </c>
      <c r="H6" s="280"/>
      <c r="I6" s="281"/>
      <c r="J6" s="342" t="s">
        <v>62</v>
      </c>
      <c r="K6" s="343"/>
      <c r="L6" s="344"/>
      <c r="M6" s="211"/>
      <c r="N6" s="212"/>
      <c r="O6" s="213"/>
      <c r="P6" s="208"/>
      <c r="Q6" s="209"/>
      <c r="R6" s="210"/>
      <c r="S6" s="353"/>
      <c r="T6" s="354"/>
    </row>
    <row r="7" spans="1:20" s="10" customFormat="1" ht="15" customHeight="1" thickBot="1" x14ac:dyDescent="0.25">
      <c r="A7" s="9"/>
      <c r="B7" s="329"/>
      <c r="C7" s="329"/>
      <c r="D7" s="117" t="s">
        <v>55</v>
      </c>
      <c r="E7" s="118" t="s">
        <v>51</v>
      </c>
      <c r="F7" s="132" t="s">
        <v>52</v>
      </c>
      <c r="G7" s="104" t="s">
        <v>55</v>
      </c>
      <c r="H7" s="104" t="s">
        <v>51</v>
      </c>
      <c r="I7" s="94" t="s">
        <v>52</v>
      </c>
      <c r="J7" s="118" t="s">
        <v>55</v>
      </c>
      <c r="K7" s="118" t="s">
        <v>51</v>
      </c>
      <c r="L7" s="118" t="s">
        <v>52</v>
      </c>
      <c r="M7" s="162" t="s">
        <v>55</v>
      </c>
      <c r="N7" s="164" t="s">
        <v>51</v>
      </c>
      <c r="O7" s="163" t="s">
        <v>52</v>
      </c>
      <c r="P7" s="162" t="s">
        <v>55</v>
      </c>
      <c r="Q7" s="164" t="s">
        <v>51</v>
      </c>
      <c r="R7" s="163" t="s">
        <v>52</v>
      </c>
      <c r="S7" s="350"/>
      <c r="T7" s="352"/>
    </row>
    <row r="8" spans="1:20" s="10" customFormat="1" ht="15" customHeight="1" x14ac:dyDescent="0.2">
      <c r="A8" s="9"/>
      <c r="B8" s="294"/>
      <c r="C8" s="78"/>
      <c r="D8" s="11"/>
      <c r="E8" s="95"/>
      <c r="F8" s="133">
        <f>SUM(D8:E8)</f>
        <v>0</v>
      </c>
      <c r="G8" s="142"/>
      <c r="H8" s="105"/>
      <c r="I8" s="143">
        <f t="shared" ref="I8:I14" si="0">SUM(G8:H8)</f>
        <v>0</v>
      </c>
      <c r="J8" s="108">
        <f>D8+G8</f>
        <v>0</v>
      </c>
      <c r="K8" s="105">
        <f t="shared" ref="K8:K14" si="1">+E8+H8</f>
        <v>0</v>
      </c>
      <c r="L8" s="6">
        <f>SUM(J8:K8)</f>
        <v>0</v>
      </c>
      <c r="M8" s="165"/>
      <c r="N8" s="172"/>
      <c r="O8" s="84">
        <f t="shared" ref="O8:O14" si="2">SUM(M8:N8)</f>
        <v>0</v>
      </c>
      <c r="P8" s="181">
        <f>J8-M8</f>
        <v>0</v>
      </c>
      <c r="Q8" s="188">
        <f>+K8-N8</f>
        <v>0</v>
      </c>
      <c r="R8" s="122">
        <f t="shared" ref="R8:R14" si="3">SUM(P8:Q8)</f>
        <v>0</v>
      </c>
      <c r="S8" s="332"/>
      <c r="T8" s="333"/>
    </row>
    <row r="9" spans="1:20" s="10" customFormat="1" ht="15" customHeight="1" x14ac:dyDescent="0.2">
      <c r="A9" s="9"/>
      <c r="B9" s="295"/>
      <c r="C9" s="79"/>
      <c r="D9" s="12"/>
      <c r="E9" s="96"/>
      <c r="F9" s="108">
        <f t="shared" ref="F9:F14" si="4">SUM(D9:E9)</f>
        <v>0</v>
      </c>
      <c r="G9" s="144"/>
      <c r="H9" s="105"/>
      <c r="I9" s="143">
        <f t="shared" si="0"/>
        <v>0</v>
      </c>
      <c r="J9" s="108">
        <f t="shared" ref="J9:J14" si="5">D9+G9</f>
        <v>0</v>
      </c>
      <c r="K9" s="105">
        <f t="shared" si="1"/>
        <v>0</v>
      </c>
      <c r="L9" s="6">
        <f t="shared" ref="L9:L14" si="6">SUM(J9:K9)</f>
        <v>0</v>
      </c>
      <c r="M9" s="166"/>
      <c r="N9" s="173"/>
      <c r="O9" s="85">
        <f t="shared" si="2"/>
        <v>0</v>
      </c>
      <c r="P9" s="182">
        <f t="shared" ref="P9:P14" si="7">J9-M9</f>
        <v>0</v>
      </c>
      <c r="Q9" s="189">
        <f t="shared" ref="Q9:Q14" si="8">+K9-N9</f>
        <v>0</v>
      </c>
      <c r="R9" s="123">
        <f t="shared" si="3"/>
        <v>0</v>
      </c>
      <c r="S9" s="282"/>
      <c r="T9" s="283"/>
    </row>
    <row r="10" spans="1:20" s="10" customFormat="1" ht="15" customHeight="1" x14ac:dyDescent="0.2">
      <c r="A10" s="9"/>
      <c r="B10" s="295"/>
      <c r="C10" s="79"/>
      <c r="D10" s="12"/>
      <c r="E10" s="96"/>
      <c r="F10" s="108">
        <f t="shared" ref="F10" si="9">SUM(D10:E10)</f>
        <v>0</v>
      </c>
      <c r="G10" s="144"/>
      <c r="H10" s="105"/>
      <c r="I10" s="143">
        <f t="shared" ref="I10" si="10">SUM(G10:H10)</f>
        <v>0</v>
      </c>
      <c r="J10" s="108">
        <f t="shared" ref="J10" si="11">D10+G10</f>
        <v>0</v>
      </c>
      <c r="K10" s="105">
        <f t="shared" ref="K10" si="12">+E10+H10</f>
        <v>0</v>
      </c>
      <c r="L10" s="6">
        <f t="shared" ref="L10" si="13">SUM(J10:K10)</f>
        <v>0</v>
      </c>
      <c r="M10" s="166"/>
      <c r="N10" s="173"/>
      <c r="O10" s="85">
        <f t="shared" ref="O10" si="14">SUM(M10:N10)</f>
        <v>0</v>
      </c>
      <c r="P10" s="182">
        <f t="shared" ref="P10" si="15">J10-M10</f>
        <v>0</v>
      </c>
      <c r="Q10" s="189">
        <f t="shared" ref="Q10" si="16">+K10-N10</f>
        <v>0</v>
      </c>
      <c r="R10" s="123">
        <f t="shared" ref="R10" si="17">SUM(P10:Q10)</f>
        <v>0</v>
      </c>
      <c r="S10" s="282"/>
      <c r="T10" s="283"/>
    </row>
    <row r="11" spans="1:20" s="10" customFormat="1" ht="15" customHeight="1" x14ac:dyDescent="0.2">
      <c r="A11" s="9"/>
      <c r="B11" s="295"/>
      <c r="C11" s="79"/>
      <c r="D11" s="12"/>
      <c r="E11" s="96"/>
      <c r="F11" s="108">
        <f t="shared" si="4"/>
        <v>0</v>
      </c>
      <c r="G11" s="144"/>
      <c r="H11" s="105"/>
      <c r="I11" s="143">
        <f t="shared" si="0"/>
        <v>0</v>
      </c>
      <c r="J11" s="108">
        <f t="shared" si="5"/>
        <v>0</v>
      </c>
      <c r="K11" s="105">
        <f t="shared" si="1"/>
        <v>0</v>
      </c>
      <c r="L11" s="6">
        <f t="shared" si="6"/>
        <v>0</v>
      </c>
      <c r="M11" s="166"/>
      <c r="N11" s="173"/>
      <c r="O11" s="85">
        <f t="shared" si="2"/>
        <v>0</v>
      </c>
      <c r="P11" s="182">
        <f t="shared" si="7"/>
        <v>0</v>
      </c>
      <c r="Q11" s="189">
        <f t="shared" si="8"/>
        <v>0</v>
      </c>
      <c r="R11" s="123">
        <f t="shared" si="3"/>
        <v>0</v>
      </c>
      <c r="S11" s="282"/>
      <c r="T11" s="283"/>
    </row>
    <row r="12" spans="1:20" s="10" customFormat="1" ht="15" customHeight="1" x14ac:dyDescent="0.2">
      <c r="A12" s="9"/>
      <c r="B12" s="295"/>
      <c r="C12" s="80"/>
      <c r="D12" s="13"/>
      <c r="E12" s="97"/>
      <c r="F12" s="109">
        <f t="shared" si="4"/>
        <v>0</v>
      </c>
      <c r="G12" s="145"/>
      <c r="H12" s="106"/>
      <c r="I12" s="146">
        <f t="shared" si="0"/>
        <v>0</v>
      </c>
      <c r="J12" s="109">
        <f t="shared" si="5"/>
        <v>0</v>
      </c>
      <c r="K12" s="106">
        <f t="shared" si="1"/>
        <v>0</v>
      </c>
      <c r="L12" s="6">
        <f t="shared" si="6"/>
        <v>0</v>
      </c>
      <c r="M12" s="166"/>
      <c r="N12" s="173"/>
      <c r="O12" s="85">
        <f t="shared" si="2"/>
        <v>0</v>
      </c>
      <c r="P12" s="182">
        <f t="shared" si="7"/>
        <v>0</v>
      </c>
      <c r="Q12" s="190">
        <f t="shared" si="8"/>
        <v>0</v>
      </c>
      <c r="R12" s="124">
        <f t="shared" si="3"/>
        <v>0</v>
      </c>
      <c r="S12" s="282"/>
      <c r="T12" s="283"/>
    </row>
    <row r="13" spans="1:20" s="10" customFormat="1" ht="15" customHeight="1" x14ac:dyDescent="0.2">
      <c r="A13" s="9"/>
      <c r="B13" s="295"/>
      <c r="C13" s="80"/>
      <c r="D13" s="13"/>
      <c r="E13" s="97"/>
      <c r="F13" s="109">
        <f t="shared" si="4"/>
        <v>0</v>
      </c>
      <c r="G13" s="145"/>
      <c r="H13" s="106"/>
      <c r="I13" s="146">
        <f t="shared" si="0"/>
        <v>0</v>
      </c>
      <c r="J13" s="109">
        <f t="shared" si="5"/>
        <v>0</v>
      </c>
      <c r="K13" s="106">
        <f t="shared" si="1"/>
        <v>0</v>
      </c>
      <c r="L13" s="6">
        <f t="shared" si="6"/>
        <v>0</v>
      </c>
      <c r="M13" s="166"/>
      <c r="N13" s="173"/>
      <c r="O13" s="85">
        <f t="shared" si="2"/>
        <v>0</v>
      </c>
      <c r="P13" s="182">
        <f t="shared" si="7"/>
        <v>0</v>
      </c>
      <c r="Q13" s="190">
        <f t="shared" si="8"/>
        <v>0</v>
      </c>
      <c r="R13" s="124">
        <f t="shared" si="3"/>
        <v>0</v>
      </c>
      <c r="S13" s="282"/>
      <c r="T13" s="283"/>
    </row>
    <row r="14" spans="1:20" s="10" customFormat="1" ht="15" customHeight="1" x14ac:dyDescent="0.2">
      <c r="A14" s="9"/>
      <c r="B14" s="296"/>
      <c r="C14" s="80"/>
      <c r="D14" s="13"/>
      <c r="E14" s="97"/>
      <c r="F14" s="109">
        <f t="shared" si="4"/>
        <v>0</v>
      </c>
      <c r="G14" s="145"/>
      <c r="H14" s="106"/>
      <c r="I14" s="146">
        <f t="shared" si="0"/>
        <v>0</v>
      </c>
      <c r="J14" s="109">
        <f t="shared" si="5"/>
        <v>0</v>
      </c>
      <c r="K14" s="106">
        <f t="shared" si="1"/>
        <v>0</v>
      </c>
      <c r="L14" s="6">
        <f t="shared" si="6"/>
        <v>0</v>
      </c>
      <c r="M14" s="167"/>
      <c r="N14" s="174"/>
      <c r="O14" s="86">
        <f t="shared" si="2"/>
        <v>0</v>
      </c>
      <c r="P14" s="182">
        <f t="shared" si="7"/>
        <v>0</v>
      </c>
      <c r="Q14" s="190">
        <f t="shared" si="8"/>
        <v>0</v>
      </c>
      <c r="R14" s="124">
        <f t="shared" si="3"/>
        <v>0</v>
      </c>
      <c r="S14" s="282"/>
      <c r="T14" s="283"/>
    </row>
    <row r="15" spans="1:20" s="10" customFormat="1" ht="15.75" customHeight="1" thickBot="1" x14ac:dyDescent="0.25">
      <c r="A15" s="9"/>
      <c r="B15" s="310" t="s">
        <v>53</v>
      </c>
      <c r="C15" s="311"/>
      <c r="D15" s="14">
        <f>SUM(D8:D14)</f>
        <v>0</v>
      </c>
      <c r="E15" s="98">
        <f t="shared" ref="E15:L15" si="18">SUM(E8:E14)</f>
        <v>0</v>
      </c>
      <c r="F15" s="134">
        <f t="shared" si="18"/>
        <v>0</v>
      </c>
      <c r="G15" s="147">
        <f t="shared" si="18"/>
        <v>0</v>
      </c>
      <c r="H15" s="15">
        <f t="shared" ref="H15" si="19">SUM(H8:H14)</f>
        <v>0</v>
      </c>
      <c r="I15" s="148">
        <f t="shared" ref="I15" si="20">SUM(I8:I14)</f>
        <v>0</v>
      </c>
      <c r="J15" s="98">
        <f t="shared" ref="J15" si="21">SUM(J8:J14)</f>
        <v>0</v>
      </c>
      <c r="K15" s="15">
        <f t="shared" ref="K15" si="22">SUM(K8:K14)</f>
        <v>0</v>
      </c>
      <c r="L15" s="7">
        <f t="shared" si="18"/>
        <v>0</v>
      </c>
      <c r="M15" s="168">
        <f>SUM(M8:M14)</f>
        <v>0</v>
      </c>
      <c r="N15" s="175">
        <f t="shared" ref="N15:R15" si="23">SUM(N8:N14)</f>
        <v>0</v>
      </c>
      <c r="O15" s="16">
        <f t="shared" si="23"/>
        <v>0</v>
      </c>
      <c r="P15" s="183">
        <f t="shared" si="23"/>
        <v>0</v>
      </c>
      <c r="Q15" s="191">
        <f t="shared" si="23"/>
        <v>0</v>
      </c>
      <c r="R15" s="125">
        <f t="shared" si="23"/>
        <v>0</v>
      </c>
      <c r="S15" s="306"/>
      <c r="T15" s="307"/>
    </row>
    <row r="16" spans="1:20" s="10" customFormat="1" ht="15" customHeight="1" x14ac:dyDescent="0.2">
      <c r="A16" s="9"/>
      <c r="B16" s="294"/>
      <c r="C16" s="78"/>
      <c r="D16" s="17"/>
      <c r="E16" s="18"/>
      <c r="F16" s="133">
        <f t="shared" ref="F16:F22" si="24">SUM(D16:E16)</f>
        <v>0</v>
      </c>
      <c r="G16" s="142"/>
      <c r="H16" s="105"/>
      <c r="I16" s="143">
        <f t="shared" ref="I16:I22" si="25">SUM(G16:H16)</f>
        <v>0</v>
      </c>
      <c r="J16" s="108">
        <f t="shared" ref="J16:J22" si="26">D16+G16</f>
        <v>0</v>
      </c>
      <c r="K16" s="105">
        <f t="shared" ref="K16:K22" si="27">+E16+H16</f>
        <v>0</v>
      </c>
      <c r="L16" s="6">
        <f t="shared" ref="L16:L22" si="28">SUM(J16:K16)</f>
        <v>0</v>
      </c>
      <c r="M16" s="165"/>
      <c r="N16" s="173"/>
      <c r="O16" s="85">
        <f t="shared" ref="O16:O22" si="29">SUM(M16:N16)</f>
        <v>0</v>
      </c>
      <c r="P16" s="182">
        <f t="shared" ref="P16:P22" si="30">J16-M16</f>
        <v>0</v>
      </c>
      <c r="Q16" s="189">
        <f t="shared" ref="Q16:Q22" si="31">+K16-N16</f>
        <v>0</v>
      </c>
      <c r="R16" s="123">
        <f t="shared" ref="R16:R22" si="32">SUM(P16:Q16)</f>
        <v>0</v>
      </c>
      <c r="S16" s="332"/>
      <c r="T16" s="333"/>
    </row>
    <row r="17" spans="1:23" s="10" customFormat="1" ht="15" customHeight="1" x14ac:dyDescent="0.2">
      <c r="A17" s="9"/>
      <c r="B17" s="295"/>
      <c r="C17" s="79"/>
      <c r="D17" s="19"/>
      <c r="E17" s="20"/>
      <c r="F17" s="108">
        <f t="shared" si="24"/>
        <v>0</v>
      </c>
      <c r="G17" s="144"/>
      <c r="H17" s="105"/>
      <c r="I17" s="143">
        <f t="shared" si="25"/>
        <v>0</v>
      </c>
      <c r="J17" s="108">
        <f t="shared" si="26"/>
        <v>0</v>
      </c>
      <c r="K17" s="105">
        <f t="shared" si="27"/>
        <v>0</v>
      </c>
      <c r="L17" s="6">
        <f t="shared" si="28"/>
        <v>0</v>
      </c>
      <c r="M17" s="166"/>
      <c r="N17" s="173"/>
      <c r="O17" s="85">
        <f t="shared" si="29"/>
        <v>0</v>
      </c>
      <c r="P17" s="182">
        <f t="shared" si="30"/>
        <v>0</v>
      </c>
      <c r="Q17" s="189">
        <f t="shared" si="31"/>
        <v>0</v>
      </c>
      <c r="R17" s="123">
        <f t="shared" si="32"/>
        <v>0</v>
      </c>
      <c r="S17" s="282"/>
      <c r="T17" s="283"/>
    </row>
    <row r="18" spans="1:23" s="10" customFormat="1" ht="15" customHeight="1" x14ac:dyDescent="0.2">
      <c r="A18" s="9"/>
      <c r="B18" s="295"/>
      <c r="C18" s="79"/>
      <c r="D18" s="19"/>
      <c r="E18" s="20"/>
      <c r="F18" s="108">
        <f t="shared" si="24"/>
        <v>0</v>
      </c>
      <c r="G18" s="144"/>
      <c r="H18" s="105"/>
      <c r="I18" s="143">
        <f t="shared" si="25"/>
        <v>0</v>
      </c>
      <c r="J18" s="108">
        <f t="shared" si="26"/>
        <v>0</v>
      </c>
      <c r="K18" s="105">
        <f t="shared" si="27"/>
        <v>0</v>
      </c>
      <c r="L18" s="6">
        <f t="shared" si="28"/>
        <v>0</v>
      </c>
      <c r="M18" s="166"/>
      <c r="N18" s="173"/>
      <c r="O18" s="85">
        <f t="shared" si="29"/>
        <v>0</v>
      </c>
      <c r="P18" s="182">
        <f t="shared" si="30"/>
        <v>0</v>
      </c>
      <c r="Q18" s="189">
        <f t="shared" si="31"/>
        <v>0</v>
      </c>
      <c r="R18" s="123">
        <f t="shared" si="32"/>
        <v>0</v>
      </c>
      <c r="S18" s="282"/>
      <c r="T18" s="283"/>
    </row>
    <row r="19" spans="1:23" s="10" customFormat="1" ht="15" customHeight="1" x14ac:dyDescent="0.2">
      <c r="A19" s="9"/>
      <c r="B19" s="295"/>
      <c r="C19" s="80"/>
      <c r="D19" s="19"/>
      <c r="E19" s="20"/>
      <c r="F19" s="108">
        <f t="shared" si="24"/>
        <v>0</v>
      </c>
      <c r="G19" s="145"/>
      <c r="H19" s="106"/>
      <c r="I19" s="146">
        <f t="shared" si="25"/>
        <v>0</v>
      </c>
      <c r="J19" s="109">
        <f t="shared" si="26"/>
        <v>0</v>
      </c>
      <c r="K19" s="106">
        <f t="shared" si="27"/>
        <v>0</v>
      </c>
      <c r="L19" s="6">
        <f t="shared" si="28"/>
        <v>0</v>
      </c>
      <c r="M19" s="166"/>
      <c r="N19" s="173"/>
      <c r="O19" s="85">
        <f t="shared" si="29"/>
        <v>0</v>
      </c>
      <c r="P19" s="182">
        <f t="shared" si="30"/>
        <v>0</v>
      </c>
      <c r="Q19" s="189">
        <f t="shared" si="31"/>
        <v>0</v>
      </c>
      <c r="R19" s="123">
        <f t="shared" si="32"/>
        <v>0</v>
      </c>
      <c r="S19" s="282"/>
      <c r="T19" s="283"/>
      <c r="U19" s="21"/>
      <c r="V19" s="21"/>
      <c r="W19" s="21"/>
    </row>
    <row r="20" spans="1:23" s="10" customFormat="1" ht="15" customHeight="1" x14ac:dyDescent="0.2">
      <c r="A20" s="9"/>
      <c r="B20" s="295"/>
      <c r="C20" s="80"/>
      <c r="D20" s="22"/>
      <c r="E20" s="23"/>
      <c r="F20" s="109">
        <f t="shared" si="24"/>
        <v>0</v>
      </c>
      <c r="G20" s="145"/>
      <c r="H20" s="106"/>
      <c r="I20" s="146">
        <f t="shared" si="25"/>
        <v>0</v>
      </c>
      <c r="J20" s="109">
        <f t="shared" si="26"/>
        <v>0</v>
      </c>
      <c r="K20" s="106">
        <f t="shared" si="27"/>
        <v>0</v>
      </c>
      <c r="L20" s="6">
        <f t="shared" si="28"/>
        <v>0</v>
      </c>
      <c r="M20" s="167"/>
      <c r="N20" s="174"/>
      <c r="O20" s="86">
        <f t="shared" si="29"/>
        <v>0</v>
      </c>
      <c r="P20" s="182">
        <f t="shared" si="30"/>
        <v>0</v>
      </c>
      <c r="Q20" s="190">
        <f t="shared" si="31"/>
        <v>0</v>
      </c>
      <c r="R20" s="124">
        <f t="shared" si="32"/>
        <v>0</v>
      </c>
      <c r="S20" s="282"/>
      <c r="T20" s="283"/>
      <c r="W20" s="24"/>
    </row>
    <row r="21" spans="1:23" s="10" customFormat="1" ht="15" customHeight="1" x14ac:dyDescent="0.2">
      <c r="A21" s="9"/>
      <c r="B21" s="295"/>
      <c r="C21" s="80"/>
      <c r="D21" s="22"/>
      <c r="E21" s="23"/>
      <c r="F21" s="109">
        <f t="shared" si="24"/>
        <v>0</v>
      </c>
      <c r="G21" s="145"/>
      <c r="H21" s="106"/>
      <c r="I21" s="146">
        <f t="shared" si="25"/>
        <v>0</v>
      </c>
      <c r="J21" s="109">
        <f t="shared" si="26"/>
        <v>0</v>
      </c>
      <c r="K21" s="106">
        <f t="shared" si="27"/>
        <v>0</v>
      </c>
      <c r="L21" s="6">
        <f t="shared" si="28"/>
        <v>0</v>
      </c>
      <c r="M21" s="167"/>
      <c r="N21" s="174"/>
      <c r="O21" s="86">
        <f t="shared" si="29"/>
        <v>0</v>
      </c>
      <c r="P21" s="182">
        <f t="shared" si="30"/>
        <v>0</v>
      </c>
      <c r="Q21" s="190">
        <f t="shared" si="31"/>
        <v>0</v>
      </c>
      <c r="R21" s="124">
        <f t="shared" si="32"/>
        <v>0</v>
      </c>
      <c r="S21" s="282"/>
      <c r="T21" s="283"/>
    </row>
    <row r="22" spans="1:23" s="10" customFormat="1" ht="15" customHeight="1" x14ac:dyDescent="0.2">
      <c r="A22" s="9"/>
      <c r="B22" s="296"/>
      <c r="C22" s="80"/>
      <c r="D22" s="22"/>
      <c r="E22" s="23"/>
      <c r="F22" s="109">
        <f t="shared" si="24"/>
        <v>0</v>
      </c>
      <c r="G22" s="145"/>
      <c r="H22" s="106"/>
      <c r="I22" s="146">
        <f t="shared" si="25"/>
        <v>0</v>
      </c>
      <c r="J22" s="109">
        <f t="shared" si="26"/>
        <v>0</v>
      </c>
      <c r="K22" s="106">
        <f t="shared" si="27"/>
        <v>0</v>
      </c>
      <c r="L22" s="6">
        <f t="shared" si="28"/>
        <v>0</v>
      </c>
      <c r="M22" s="167"/>
      <c r="N22" s="174"/>
      <c r="O22" s="86">
        <f t="shared" si="29"/>
        <v>0</v>
      </c>
      <c r="P22" s="182">
        <f t="shared" si="30"/>
        <v>0</v>
      </c>
      <c r="Q22" s="190">
        <f t="shared" si="31"/>
        <v>0</v>
      </c>
      <c r="R22" s="124">
        <f t="shared" si="32"/>
        <v>0</v>
      </c>
      <c r="S22" s="282"/>
      <c r="T22" s="283"/>
    </row>
    <row r="23" spans="1:23" s="10" customFormat="1" ht="15.75" customHeight="1" thickBot="1" x14ac:dyDescent="0.3">
      <c r="A23" s="9"/>
      <c r="B23" s="310" t="s">
        <v>53</v>
      </c>
      <c r="C23" s="312"/>
      <c r="D23" s="14">
        <f>SUM(D16:D22)</f>
        <v>0</v>
      </c>
      <c r="E23" s="98">
        <f t="shared" ref="E23:L23" si="33">SUM(E16:E22)</f>
        <v>0</v>
      </c>
      <c r="F23" s="134">
        <f t="shared" si="33"/>
        <v>0</v>
      </c>
      <c r="G23" s="147">
        <f t="shared" si="33"/>
        <v>0</v>
      </c>
      <c r="H23" s="15">
        <f t="shared" ref="H23" si="34">SUM(H16:H22)</f>
        <v>0</v>
      </c>
      <c r="I23" s="148">
        <f t="shared" ref="I23" si="35">SUM(I16:I22)</f>
        <v>0</v>
      </c>
      <c r="J23" s="98">
        <f t="shared" ref="J23" si="36">SUM(J16:J22)</f>
        <v>0</v>
      </c>
      <c r="K23" s="107">
        <f t="shared" si="33"/>
        <v>0</v>
      </c>
      <c r="L23" s="7">
        <f t="shared" si="33"/>
        <v>0</v>
      </c>
      <c r="M23" s="168">
        <f>SUM(M16:M22)</f>
        <v>0</v>
      </c>
      <c r="N23" s="175">
        <f t="shared" ref="N23:R23" si="37">SUM(N16:N22)</f>
        <v>0</v>
      </c>
      <c r="O23" s="16">
        <f t="shared" si="37"/>
        <v>0</v>
      </c>
      <c r="P23" s="183">
        <f t="shared" si="37"/>
        <v>0</v>
      </c>
      <c r="Q23" s="191">
        <f t="shared" si="37"/>
        <v>0</v>
      </c>
      <c r="R23" s="125">
        <f t="shared" si="37"/>
        <v>0</v>
      </c>
      <c r="S23" s="306"/>
      <c r="T23" s="307"/>
    </row>
    <row r="24" spans="1:23" s="10" customFormat="1" ht="15" customHeight="1" x14ac:dyDescent="0.2">
      <c r="A24" s="9"/>
      <c r="B24" s="294"/>
      <c r="C24" s="79"/>
      <c r="D24" s="19"/>
      <c r="E24" s="20"/>
      <c r="F24" s="108">
        <f t="shared" ref="F24:F30" si="38">SUM(D24:E24)</f>
        <v>0</v>
      </c>
      <c r="G24" s="142"/>
      <c r="H24" s="105"/>
      <c r="I24" s="143">
        <f t="shared" ref="I24:I30" si="39">SUM(G24:H24)</f>
        <v>0</v>
      </c>
      <c r="J24" s="108">
        <f t="shared" ref="J24:J30" si="40">D24+G24</f>
        <v>0</v>
      </c>
      <c r="K24" s="105">
        <f t="shared" ref="K24:K30" si="41">+E24+H24</f>
        <v>0</v>
      </c>
      <c r="L24" s="6">
        <f t="shared" ref="L24:L30" si="42">SUM(J24:K24)</f>
        <v>0</v>
      </c>
      <c r="M24" s="165"/>
      <c r="N24" s="173"/>
      <c r="O24" s="85">
        <f t="shared" ref="O24:O30" si="43">SUM(M24:N24)</f>
        <v>0</v>
      </c>
      <c r="P24" s="182">
        <f t="shared" ref="P24:P30" si="44">J24-M24</f>
        <v>0</v>
      </c>
      <c r="Q24" s="189">
        <f t="shared" ref="Q24:Q30" si="45">+K24-N24</f>
        <v>0</v>
      </c>
      <c r="R24" s="123">
        <f>SUM(P24:Q24)</f>
        <v>0</v>
      </c>
      <c r="S24" s="332"/>
      <c r="T24" s="333"/>
    </row>
    <row r="25" spans="1:23" s="10" customFormat="1" ht="15" customHeight="1" x14ac:dyDescent="0.2">
      <c r="A25" s="9"/>
      <c r="B25" s="295"/>
      <c r="C25" s="79"/>
      <c r="D25" s="19"/>
      <c r="E25" s="20"/>
      <c r="F25" s="108">
        <f t="shared" si="38"/>
        <v>0</v>
      </c>
      <c r="G25" s="144"/>
      <c r="H25" s="105"/>
      <c r="I25" s="143">
        <f t="shared" si="39"/>
        <v>0</v>
      </c>
      <c r="J25" s="108">
        <f t="shared" si="40"/>
        <v>0</v>
      </c>
      <c r="K25" s="105">
        <f t="shared" si="41"/>
        <v>0</v>
      </c>
      <c r="L25" s="6">
        <f t="shared" si="42"/>
        <v>0</v>
      </c>
      <c r="M25" s="166"/>
      <c r="N25" s="173"/>
      <c r="O25" s="85">
        <f t="shared" si="43"/>
        <v>0</v>
      </c>
      <c r="P25" s="182">
        <f t="shared" si="44"/>
        <v>0</v>
      </c>
      <c r="Q25" s="189">
        <f t="shared" si="45"/>
        <v>0</v>
      </c>
      <c r="R25" s="123">
        <f t="shared" ref="R25:R38" si="46">SUM(P25:Q25)</f>
        <v>0</v>
      </c>
      <c r="S25" s="282"/>
      <c r="T25" s="283"/>
    </row>
    <row r="26" spans="1:23" s="10" customFormat="1" ht="15" customHeight="1" x14ac:dyDescent="0.2">
      <c r="A26" s="9"/>
      <c r="B26" s="295"/>
      <c r="C26" s="79"/>
      <c r="D26" s="19"/>
      <c r="E26" s="20"/>
      <c r="F26" s="108">
        <f t="shared" si="38"/>
        <v>0</v>
      </c>
      <c r="G26" s="144"/>
      <c r="H26" s="105"/>
      <c r="I26" s="143">
        <f t="shared" si="39"/>
        <v>0</v>
      </c>
      <c r="J26" s="108">
        <f t="shared" si="40"/>
        <v>0</v>
      </c>
      <c r="K26" s="105">
        <f t="shared" si="41"/>
        <v>0</v>
      </c>
      <c r="L26" s="6">
        <f t="shared" si="42"/>
        <v>0</v>
      </c>
      <c r="M26" s="166"/>
      <c r="N26" s="173"/>
      <c r="O26" s="85">
        <f t="shared" si="43"/>
        <v>0</v>
      </c>
      <c r="P26" s="182">
        <f t="shared" si="44"/>
        <v>0</v>
      </c>
      <c r="Q26" s="189">
        <f t="shared" si="45"/>
        <v>0</v>
      </c>
      <c r="R26" s="123">
        <f t="shared" si="46"/>
        <v>0</v>
      </c>
      <c r="S26" s="282"/>
      <c r="T26" s="283"/>
    </row>
    <row r="27" spans="1:23" s="10" customFormat="1" ht="15" customHeight="1" x14ac:dyDescent="0.2">
      <c r="A27" s="9"/>
      <c r="B27" s="295"/>
      <c r="C27" s="79"/>
      <c r="D27" s="19"/>
      <c r="E27" s="20"/>
      <c r="F27" s="108">
        <f t="shared" si="38"/>
        <v>0</v>
      </c>
      <c r="G27" s="145"/>
      <c r="H27" s="106"/>
      <c r="I27" s="146">
        <f t="shared" si="39"/>
        <v>0</v>
      </c>
      <c r="J27" s="109">
        <f t="shared" si="40"/>
        <v>0</v>
      </c>
      <c r="K27" s="106">
        <f t="shared" si="41"/>
        <v>0</v>
      </c>
      <c r="L27" s="6">
        <f t="shared" si="42"/>
        <v>0</v>
      </c>
      <c r="M27" s="166"/>
      <c r="N27" s="173"/>
      <c r="O27" s="85">
        <f t="shared" si="43"/>
        <v>0</v>
      </c>
      <c r="P27" s="182">
        <f t="shared" si="44"/>
        <v>0</v>
      </c>
      <c r="Q27" s="189">
        <f t="shared" si="45"/>
        <v>0</v>
      </c>
      <c r="R27" s="123">
        <f t="shared" si="46"/>
        <v>0</v>
      </c>
      <c r="S27" s="282"/>
      <c r="T27" s="283"/>
    </row>
    <row r="28" spans="1:23" s="10" customFormat="1" ht="15" customHeight="1" x14ac:dyDescent="0.2">
      <c r="A28" s="9"/>
      <c r="B28" s="295"/>
      <c r="C28" s="80"/>
      <c r="D28" s="22"/>
      <c r="E28" s="23"/>
      <c r="F28" s="109">
        <f t="shared" si="38"/>
        <v>0</v>
      </c>
      <c r="G28" s="145"/>
      <c r="H28" s="106"/>
      <c r="I28" s="146">
        <f t="shared" si="39"/>
        <v>0</v>
      </c>
      <c r="J28" s="109">
        <f t="shared" si="40"/>
        <v>0</v>
      </c>
      <c r="K28" s="106">
        <f t="shared" si="41"/>
        <v>0</v>
      </c>
      <c r="L28" s="6">
        <f t="shared" si="42"/>
        <v>0</v>
      </c>
      <c r="M28" s="167"/>
      <c r="N28" s="174"/>
      <c r="O28" s="86">
        <f t="shared" si="43"/>
        <v>0</v>
      </c>
      <c r="P28" s="182">
        <f t="shared" si="44"/>
        <v>0</v>
      </c>
      <c r="Q28" s="190">
        <f t="shared" si="45"/>
        <v>0</v>
      </c>
      <c r="R28" s="124">
        <f t="shared" si="46"/>
        <v>0</v>
      </c>
      <c r="S28" s="282"/>
      <c r="T28" s="283"/>
    </row>
    <row r="29" spans="1:23" s="10" customFormat="1" ht="15" customHeight="1" x14ac:dyDescent="0.2">
      <c r="A29" s="9"/>
      <c r="B29" s="295"/>
      <c r="C29" s="80"/>
      <c r="D29" s="22"/>
      <c r="E29" s="23"/>
      <c r="F29" s="109">
        <f t="shared" si="38"/>
        <v>0</v>
      </c>
      <c r="G29" s="145"/>
      <c r="H29" s="106"/>
      <c r="I29" s="146">
        <f t="shared" si="39"/>
        <v>0</v>
      </c>
      <c r="J29" s="109">
        <f t="shared" si="40"/>
        <v>0</v>
      </c>
      <c r="K29" s="106">
        <f t="shared" si="41"/>
        <v>0</v>
      </c>
      <c r="L29" s="6">
        <f t="shared" si="42"/>
        <v>0</v>
      </c>
      <c r="M29" s="167"/>
      <c r="N29" s="174"/>
      <c r="O29" s="86">
        <f t="shared" si="43"/>
        <v>0</v>
      </c>
      <c r="P29" s="182">
        <f t="shared" si="44"/>
        <v>0</v>
      </c>
      <c r="Q29" s="190">
        <f t="shared" si="45"/>
        <v>0</v>
      </c>
      <c r="R29" s="124">
        <f t="shared" si="46"/>
        <v>0</v>
      </c>
      <c r="S29" s="282"/>
      <c r="T29" s="283"/>
    </row>
    <row r="30" spans="1:23" s="10" customFormat="1" ht="15" customHeight="1" x14ac:dyDescent="0.2">
      <c r="A30" s="9"/>
      <c r="B30" s="296"/>
      <c r="C30" s="80"/>
      <c r="D30" s="22"/>
      <c r="E30" s="23"/>
      <c r="F30" s="109">
        <f t="shared" si="38"/>
        <v>0</v>
      </c>
      <c r="G30" s="145"/>
      <c r="H30" s="106"/>
      <c r="I30" s="146">
        <f t="shared" si="39"/>
        <v>0</v>
      </c>
      <c r="J30" s="109">
        <f t="shared" si="40"/>
        <v>0</v>
      </c>
      <c r="K30" s="106">
        <f t="shared" si="41"/>
        <v>0</v>
      </c>
      <c r="L30" s="6">
        <f t="shared" si="42"/>
        <v>0</v>
      </c>
      <c r="M30" s="167"/>
      <c r="N30" s="174"/>
      <c r="O30" s="86">
        <f t="shared" si="43"/>
        <v>0</v>
      </c>
      <c r="P30" s="182">
        <f t="shared" si="44"/>
        <v>0</v>
      </c>
      <c r="Q30" s="190">
        <f t="shared" si="45"/>
        <v>0</v>
      </c>
      <c r="R30" s="124">
        <f t="shared" si="46"/>
        <v>0</v>
      </c>
      <c r="S30" s="282"/>
      <c r="T30" s="283"/>
    </row>
    <row r="31" spans="1:23" s="10" customFormat="1" ht="15.75" customHeight="1" thickBot="1" x14ac:dyDescent="0.3">
      <c r="A31" s="9"/>
      <c r="B31" s="310" t="s">
        <v>53</v>
      </c>
      <c r="C31" s="312"/>
      <c r="D31" s="14">
        <f>SUM(D24:D30)</f>
        <v>0</v>
      </c>
      <c r="E31" s="98">
        <f t="shared" ref="E31:L31" si="47">SUM(E24:E30)</f>
        <v>0</v>
      </c>
      <c r="F31" s="134">
        <f t="shared" si="47"/>
        <v>0</v>
      </c>
      <c r="G31" s="147">
        <f t="shared" si="47"/>
        <v>0</v>
      </c>
      <c r="H31" s="15">
        <f t="shared" ref="H31" si="48">SUM(H24:H30)</f>
        <v>0</v>
      </c>
      <c r="I31" s="148">
        <f t="shared" ref="I31" si="49">SUM(I24:I30)</f>
        <v>0</v>
      </c>
      <c r="J31" s="134">
        <f t="shared" si="47"/>
        <v>0</v>
      </c>
      <c r="K31" s="107">
        <f t="shared" si="47"/>
        <v>0</v>
      </c>
      <c r="L31" s="7">
        <f t="shared" si="47"/>
        <v>0</v>
      </c>
      <c r="M31" s="168">
        <f>SUM(M24:M30)</f>
        <v>0</v>
      </c>
      <c r="N31" s="175">
        <f t="shared" ref="N31:R31" si="50">SUM(N24:N30)</f>
        <v>0</v>
      </c>
      <c r="O31" s="16">
        <f t="shared" si="50"/>
        <v>0</v>
      </c>
      <c r="P31" s="183">
        <f t="shared" si="50"/>
        <v>0</v>
      </c>
      <c r="Q31" s="191">
        <f t="shared" si="50"/>
        <v>0</v>
      </c>
      <c r="R31" s="125">
        <f t="shared" si="50"/>
        <v>0</v>
      </c>
      <c r="S31" s="306"/>
      <c r="T31" s="307"/>
    </row>
    <row r="32" spans="1:23" s="10" customFormat="1" ht="15" customHeight="1" x14ac:dyDescent="0.2">
      <c r="A32" s="9"/>
      <c r="B32" s="294"/>
      <c r="C32" s="78"/>
      <c r="D32" s="17"/>
      <c r="E32" s="18"/>
      <c r="F32" s="133">
        <f t="shared" ref="F32:F38" si="51">SUM(D32:E32)</f>
        <v>0</v>
      </c>
      <c r="G32" s="142"/>
      <c r="H32" s="105"/>
      <c r="I32" s="143">
        <f t="shared" ref="I32:I38" si="52">SUM(G32:H32)</f>
        <v>0</v>
      </c>
      <c r="J32" s="108">
        <f t="shared" ref="J32:J38" si="53">D32+G32</f>
        <v>0</v>
      </c>
      <c r="K32" s="105">
        <f t="shared" ref="K32:K38" si="54">+E32+H32</f>
        <v>0</v>
      </c>
      <c r="L32" s="6">
        <f t="shared" ref="L32:L38" si="55">SUM(J32:K32)</f>
        <v>0</v>
      </c>
      <c r="M32" s="165"/>
      <c r="N32" s="173"/>
      <c r="O32" s="85">
        <f t="shared" ref="O32:O38" si="56">SUM(M32:N32)</f>
        <v>0</v>
      </c>
      <c r="P32" s="182">
        <f t="shared" ref="P32:P38" si="57">J32-M32</f>
        <v>0</v>
      </c>
      <c r="Q32" s="189">
        <f t="shared" ref="Q32:Q38" si="58">+K32-N32</f>
        <v>0</v>
      </c>
      <c r="R32" s="123">
        <f t="shared" si="46"/>
        <v>0</v>
      </c>
      <c r="S32" s="332"/>
      <c r="T32" s="333"/>
    </row>
    <row r="33" spans="1:21" s="10" customFormat="1" ht="15" customHeight="1" x14ac:dyDescent="0.2">
      <c r="A33" s="9"/>
      <c r="B33" s="295"/>
      <c r="C33" s="79"/>
      <c r="D33" s="19"/>
      <c r="E33" s="20"/>
      <c r="F33" s="108">
        <f t="shared" si="51"/>
        <v>0</v>
      </c>
      <c r="G33" s="144"/>
      <c r="H33" s="105"/>
      <c r="I33" s="143">
        <f t="shared" si="52"/>
        <v>0</v>
      </c>
      <c r="J33" s="108">
        <f t="shared" si="53"/>
        <v>0</v>
      </c>
      <c r="K33" s="105">
        <f t="shared" si="54"/>
        <v>0</v>
      </c>
      <c r="L33" s="6">
        <f t="shared" si="55"/>
        <v>0</v>
      </c>
      <c r="M33" s="166"/>
      <c r="N33" s="173"/>
      <c r="O33" s="85">
        <f t="shared" si="56"/>
        <v>0</v>
      </c>
      <c r="P33" s="182">
        <f t="shared" si="57"/>
        <v>0</v>
      </c>
      <c r="Q33" s="189">
        <f t="shared" si="58"/>
        <v>0</v>
      </c>
      <c r="R33" s="123">
        <f t="shared" si="46"/>
        <v>0</v>
      </c>
      <c r="S33" s="282"/>
      <c r="T33" s="283"/>
    </row>
    <row r="34" spans="1:21" s="10" customFormat="1" ht="15" customHeight="1" x14ac:dyDescent="0.2">
      <c r="A34" s="9"/>
      <c r="B34" s="295"/>
      <c r="C34" s="79"/>
      <c r="D34" s="19"/>
      <c r="E34" s="20"/>
      <c r="F34" s="108">
        <f t="shared" si="51"/>
        <v>0</v>
      </c>
      <c r="G34" s="144"/>
      <c r="H34" s="105"/>
      <c r="I34" s="143">
        <f t="shared" si="52"/>
        <v>0</v>
      </c>
      <c r="J34" s="108">
        <f t="shared" si="53"/>
        <v>0</v>
      </c>
      <c r="K34" s="105">
        <f t="shared" si="54"/>
        <v>0</v>
      </c>
      <c r="L34" s="6">
        <f t="shared" si="55"/>
        <v>0</v>
      </c>
      <c r="M34" s="166"/>
      <c r="N34" s="173"/>
      <c r="O34" s="85">
        <f t="shared" si="56"/>
        <v>0</v>
      </c>
      <c r="P34" s="182">
        <f t="shared" si="57"/>
        <v>0</v>
      </c>
      <c r="Q34" s="189">
        <f t="shared" si="58"/>
        <v>0</v>
      </c>
      <c r="R34" s="123">
        <f t="shared" si="46"/>
        <v>0</v>
      </c>
      <c r="S34" s="282"/>
      <c r="T34" s="283"/>
    </row>
    <row r="35" spans="1:21" s="10" customFormat="1" ht="15" customHeight="1" x14ac:dyDescent="0.2">
      <c r="A35" s="9"/>
      <c r="B35" s="295"/>
      <c r="C35" s="79"/>
      <c r="D35" s="19"/>
      <c r="E35" s="20"/>
      <c r="F35" s="108">
        <f t="shared" si="51"/>
        <v>0</v>
      </c>
      <c r="G35" s="145"/>
      <c r="H35" s="106"/>
      <c r="I35" s="146">
        <f t="shared" si="52"/>
        <v>0</v>
      </c>
      <c r="J35" s="109">
        <f t="shared" si="53"/>
        <v>0</v>
      </c>
      <c r="K35" s="106">
        <f t="shared" si="54"/>
        <v>0</v>
      </c>
      <c r="L35" s="6">
        <f t="shared" si="55"/>
        <v>0</v>
      </c>
      <c r="M35" s="166"/>
      <c r="N35" s="173"/>
      <c r="O35" s="85">
        <f t="shared" si="56"/>
        <v>0</v>
      </c>
      <c r="P35" s="182">
        <f t="shared" si="57"/>
        <v>0</v>
      </c>
      <c r="Q35" s="189">
        <f t="shared" si="58"/>
        <v>0</v>
      </c>
      <c r="R35" s="123">
        <f t="shared" si="46"/>
        <v>0</v>
      </c>
      <c r="S35" s="282"/>
      <c r="T35" s="283"/>
    </row>
    <row r="36" spans="1:21" s="10" customFormat="1" ht="15" customHeight="1" x14ac:dyDescent="0.2">
      <c r="A36" s="9"/>
      <c r="B36" s="295"/>
      <c r="C36" s="79"/>
      <c r="D36" s="19"/>
      <c r="E36" s="20"/>
      <c r="F36" s="108">
        <f t="shared" si="51"/>
        <v>0</v>
      </c>
      <c r="G36" s="145"/>
      <c r="H36" s="106"/>
      <c r="I36" s="146">
        <f t="shared" si="52"/>
        <v>0</v>
      </c>
      <c r="J36" s="109">
        <f t="shared" si="53"/>
        <v>0</v>
      </c>
      <c r="K36" s="106">
        <f t="shared" si="54"/>
        <v>0</v>
      </c>
      <c r="L36" s="6">
        <f t="shared" si="55"/>
        <v>0</v>
      </c>
      <c r="M36" s="167"/>
      <c r="N36" s="174"/>
      <c r="O36" s="86">
        <f t="shared" si="56"/>
        <v>0</v>
      </c>
      <c r="P36" s="182">
        <f t="shared" si="57"/>
        <v>0</v>
      </c>
      <c r="Q36" s="189">
        <f t="shared" si="58"/>
        <v>0</v>
      </c>
      <c r="R36" s="123">
        <f t="shared" si="46"/>
        <v>0</v>
      </c>
      <c r="S36" s="282"/>
      <c r="T36" s="283"/>
    </row>
    <row r="37" spans="1:21" s="10" customFormat="1" ht="15" customHeight="1" x14ac:dyDescent="0.2">
      <c r="A37" s="9"/>
      <c r="B37" s="295"/>
      <c r="C37" s="80"/>
      <c r="D37" s="22"/>
      <c r="E37" s="23"/>
      <c r="F37" s="109">
        <f t="shared" si="51"/>
        <v>0</v>
      </c>
      <c r="G37" s="145"/>
      <c r="H37" s="106"/>
      <c r="I37" s="146">
        <f t="shared" si="52"/>
        <v>0</v>
      </c>
      <c r="J37" s="109">
        <f t="shared" si="53"/>
        <v>0</v>
      </c>
      <c r="K37" s="106">
        <f t="shared" si="54"/>
        <v>0</v>
      </c>
      <c r="L37" s="6">
        <f t="shared" si="55"/>
        <v>0</v>
      </c>
      <c r="M37" s="167"/>
      <c r="N37" s="174"/>
      <c r="O37" s="86">
        <f t="shared" si="56"/>
        <v>0</v>
      </c>
      <c r="P37" s="182">
        <f t="shared" si="57"/>
        <v>0</v>
      </c>
      <c r="Q37" s="190">
        <f t="shared" si="58"/>
        <v>0</v>
      </c>
      <c r="R37" s="124">
        <f t="shared" si="46"/>
        <v>0</v>
      </c>
      <c r="S37" s="282"/>
      <c r="T37" s="283"/>
    </row>
    <row r="38" spans="1:21" s="10" customFormat="1" ht="15" customHeight="1" x14ac:dyDescent="0.2">
      <c r="A38" s="9"/>
      <c r="B38" s="296"/>
      <c r="C38" s="80"/>
      <c r="D38" s="22"/>
      <c r="E38" s="23"/>
      <c r="F38" s="109">
        <f t="shared" si="51"/>
        <v>0</v>
      </c>
      <c r="G38" s="145"/>
      <c r="H38" s="106"/>
      <c r="I38" s="146">
        <f t="shared" si="52"/>
        <v>0</v>
      </c>
      <c r="J38" s="109">
        <f t="shared" si="53"/>
        <v>0</v>
      </c>
      <c r="K38" s="106">
        <f t="shared" si="54"/>
        <v>0</v>
      </c>
      <c r="L38" s="6">
        <f t="shared" si="55"/>
        <v>0</v>
      </c>
      <c r="M38" s="167"/>
      <c r="N38" s="174"/>
      <c r="O38" s="86">
        <f t="shared" si="56"/>
        <v>0</v>
      </c>
      <c r="P38" s="182">
        <f t="shared" si="57"/>
        <v>0</v>
      </c>
      <c r="Q38" s="190">
        <f t="shared" si="58"/>
        <v>0</v>
      </c>
      <c r="R38" s="124">
        <f t="shared" si="46"/>
        <v>0</v>
      </c>
      <c r="S38" s="282"/>
      <c r="T38" s="283"/>
    </row>
    <row r="39" spans="1:21" s="10" customFormat="1" ht="15.75" customHeight="1" thickBot="1" x14ac:dyDescent="0.3">
      <c r="A39" s="9"/>
      <c r="B39" s="310" t="s">
        <v>53</v>
      </c>
      <c r="C39" s="312"/>
      <c r="D39" s="14">
        <f>SUM(D32:D38)</f>
        <v>0</v>
      </c>
      <c r="E39" s="98">
        <f t="shared" ref="E39:L39" si="59">SUM(E32:E38)</f>
        <v>0</v>
      </c>
      <c r="F39" s="134">
        <f t="shared" si="59"/>
        <v>0</v>
      </c>
      <c r="G39" s="147">
        <f t="shared" si="59"/>
        <v>0</v>
      </c>
      <c r="H39" s="15">
        <f t="shared" ref="H39" si="60">SUM(H32:H38)</f>
        <v>0</v>
      </c>
      <c r="I39" s="148">
        <f t="shared" ref="I39" si="61">SUM(I32:I38)</f>
        <v>0</v>
      </c>
      <c r="J39" s="134">
        <f t="shared" si="59"/>
        <v>0</v>
      </c>
      <c r="K39" s="107">
        <f t="shared" si="59"/>
        <v>0</v>
      </c>
      <c r="L39" s="7">
        <f t="shared" si="59"/>
        <v>0</v>
      </c>
      <c r="M39" s="168">
        <f>SUM(M32:M38)</f>
        <v>0</v>
      </c>
      <c r="N39" s="175">
        <f t="shared" ref="N39:R39" si="62">SUM(N32:N38)</f>
        <v>0</v>
      </c>
      <c r="O39" s="16">
        <f>SUM(O32:O38)</f>
        <v>0</v>
      </c>
      <c r="P39" s="183">
        <f t="shared" si="62"/>
        <v>0</v>
      </c>
      <c r="Q39" s="191">
        <f t="shared" si="62"/>
        <v>0</v>
      </c>
      <c r="R39" s="125">
        <f t="shared" si="62"/>
        <v>0</v>
      </c>
      <c r="S39" s="306"/>
      <c r="T39" s="307"/>
    </row>
    <row r="40" spans="1:21" s="10" customFormat="1" ht="15.75" customHeight="1" thickBot="1" x14ac:dyDescent="0.25">
      <c r="A40" s="9"/>
      <c r="B40" s="289" t="s">
        <v>76</v>
      </c>
      <c r="C40" s="290"/>
      <c r="D40" s="25">
        <f>D15+D23+D31+D39</f>
        <v>0</v>
      </c>
      <c r="E40" s="99">
        <f t="shared" ref="E40:L40" si="63">E15+E23+E31+E39</f>
        <v>0</v>
      </c>
      <c r="F40" s="135">
        <f t="shared" si="63"/>
        <v>0</v>
      </c>
      <c r="G40" s="149">
        <f t="shared" si="63"/>
        <v>0</v>
      </c>
      <c r="H40" s="26">
        <f t="shared" ref="H40" si="64">H15+H23+H31+H39</f>
        <v>0</v>
      </c>
      <c r="I40" s="150">
        <f t="shared" ref="I40" si="65">I15+I23+I31+I39</f>
        <v>0</v>
      </c>
      <c r="J40" s="135">
        <f t="shared" si="63"/>
        <v>0</v>
      </c>
      <c r="K40" s="110">
        <f t="shared" si="63"/>
        <v>0</v>
      </c>
      <c r="L40" s="8">
        <f t="shared" si="63"/>
        <v>0</v>
      </c>
      <c r="M40" s="169">
        <f>M15+M23+M31+M39</f>
        <v>0</v>
      </c>
      <c r="N40" s="176">
        <f t="shared" ref="N40:R40" si="66">N15+N23+N31+N39</f>
        <v>0</v>
      </c>
      <c r="O40" s="119">
        <f t="shared" si="66"/>
        <v>0</v>
      </c>
      <c r="P40" s="183">
        <f t="shared" si="66"/>
        <v>0</v>
      </c>
      <c r="Q40" s="192">
        <f t="shared" si="66"/>
        <v>0</v>
      </c>
      <c r="R40" s="126">
        <f t="shared" si="66"/>
        <v>0</v>
      </c>
      <c r="S40" s="308"/>
      <c r="T40" s="309"/>
    </row>
    <row r="41" spans="1:21" s="10" customFormat="1" ht="15" customHeight="1" x14ac:dyDescent="0.2">
      <c r="A41" s="27"/>
      <c r="B41" s="286" t="s">
        <v>5</v>
      </c>
      <c r="C41" s="81"/>
      <c r="D41" s="28"/>
      <c r="E41" s="100"/>
      <c r="F41" s="136">
        <f t="shared" ref="F41:F45" si="67">SUM(D41:E41)</f>
        <v>0</v>
      </c>
      <c r="G41" s="151"/>
      <c r="H41" s="111"/>
      <c r="I41" s="152">
        <f t="shared" ref="I41:I45" si="68">SUM(G41:H41)</f>
        <v>0</v>
      </c>
      <c r="J41" s="140">
        <f>D41+G41</f>
        <v>0</v>
      </c>
      <c r="K41" s="111">
        <f>+E41+H41</f>
        <v>0</v>
      </c>
      <c r="L41" s="6">
        <f t="shared" ref="L41:L45" si="69">SUM(J41:K41)</f>
        <v>0</v>
      </c>
      <c r="M41" s="165"/>
      <c r="N41" s="173"/>
      <c r="O41" s="85">
        <f t="shared" ref="O41:O45" si="70">SUM(M41:N41)</f>
        <v>0</v>
      </c>
      <c r="P41" s="182">
        <f>J41-M41</f>
        <v>0</v>
      </c>
      <c r="Q41" s="189">
        <f t="shared" ref="Q41:Q44" si="71">+K41-N41</f>
        <v>0</v>
      </c>
      <c r="R41" s="123">
        <f t="shared" ref="R41:R44" si="72">SUM(P41:Q41)</f>
        <v>0</v>
      </c>
      <c r="S41" s="332"/>
      <c r="T41" s="333"/>
    </row>
    <row r="42" spans="1:21" s="10" customFormat="1" ht="15" customHeight="1" x14ac:dyDescent="0.2">
      <c r="A42" s="27"/>
      <c r="B42" s="287"/>
      <c r="C42" s="82"/>
      <c r="D42" s="29"/>
      <c r="E42" s="101"/>
      <c r="F42" s="137">
        <f t="shared" si="67"/>
        <v>0</v>
      </c>
      <c r="G42" s="153"/>
      <c r="H42" s="112"/>
      <c r="I42" s="154">
        <f t="shared" si="68"/>
        <v>0</v>
      </c>
      <c r="J42" s="137">
        <f>D42+G42</f>
        <v>0</v>
      </c>
      <c r="K42" s="112">
        <f>+E42+H42</f>
        <v>0</v>
      </c>
      <c r="L42" s="6">
        <f t="shared" si="69"/>
        <v>0</v>
      </c>
      <c r="M42" s="167"/>
      <c r="N42" s="174"/>
      <c r="O42" s="86">
        <f t="shared" si="70"/>
        <v>0</v>
      </c>
      <c r="P42" s="182">
        <f t="shared" ref="P42:P44" si="73">J42-M42</f>
        <v>0</v>
      </c>
      <c r="Q42" s="190">
        <f t="shared" si="71"/>
        <v>0</v>
      </c>
      <c r="R42" s="124">
        <f t="shared" si="72"/>
        <v>0</v>
      </c>
      <c r="S42" s="282"/>
      <c r="T42" s="283"/>
    </row>
    <row r="43" spans="1:21" s="10" customFormat="1" ht="15" customHeight="1" x14ac:dyDescent="0.2">
      <c r="A43" s="27"/>
      <c r="B43" s="287"/>
      <c r="C43" s="82"/>
      <c r="D43" s="29"/>
      <c r="E43" s="101"/>
      <c r="F43" s="137">
        <f t="shared" si="67"/>
        <v>0</v>
      </c>
      <c r="G43" s="153"/>
      <c r="H43" s="112"/>
      <c r="I43" s="154">
        <f t="shared" si="68"/>
        <v>0</v>
      </c>
      <c r="J43" s="137">
        <f>D43+G43</f>
        <v>0</v>
      </c>
      <c r="K43" s="112">
        <f>+E43+H43</f>
        <v>0</v>
      </c>
      <c r="L43" s="6">
        <f t="shared" si="69"/>
        <v>0</v>
      </c>
      <c r="M43" s="167"/>
      <c r="N43" s="174"/>
      <c r="O43" s="86">
        <f t="shared" si="70"/>
        <v>0</v>
      </c>
      <c r="P43" s="182">
        <f t="shared" si="73"/>
        <v>0</v>
      </c>
      <c r="Q43" s="190">
        <f t="shared" si="71"/>
        <v>0</v>
      </c>
      <c r="R43" s="124">
        <f t="shared" si="72"/>
        <v>0</v>
      </c>
      <c r="S43" s="282"/>
      <c r="T43" s="283"/>
    </row>
    <row r="44" spans="1:21" s="10" customFormat="1" ht="15" customHeight="1" x14ac:dyDescent="0.2">
      <c r="A44" s="27"/>
      <c r="B44" s="287"/>
      <c r="C44" s="82"/>
      <c r="D44" s="29"/>
      <c r="E44" s="101"/>
      <c r="F44" s="137">
        <f t="shared" si="67"/>
        <v>0</v>
      </c>
      <c r="G44" s="153"/>
      <c r="H44" s="112"/>
      <c r="I44" s="154">
        <f t="shared" si="68"/>
        <v>0</v>
      </c>
      <c r="J44" s="137">
        <f>D44+G44</f>
        <v>0</v>
      </c>
      <c r="K44" s="112">
        <f>+E44+H44</f>
        <v>0</v>
      </c>
      <c r="L44" s="6">
        <f t="shared" si="69"/>
        <v>0</v>
      </c>
      <c r="M44" s="167"/>
      <c r="N44" s="174"/>
      <c r="O44" s="86">
        <f t="shared" si="70"/>
        <v>0</v>
      </c>
      <c r="P44" s="182">
        <f t="shared" si="73"/>
        <v>0</v>
      </c>
      <c r="Q44" s="190">
        <f t="shared" si="71"/>
        <v>0</v>
      </c>
      <c r="R44" s="124">
        <f t="shared" si="72"/>
        <v>0</v>
      </c>
      <c r="S44" s="282"/>
      <c r="T44" s="283"/>
    </row>
    <row r="45" spans="1:21" s="10" customFormat="1" ht="15.75" customHeight="1" thickBot="1" x14ac:dyDescent="0.25">
      <c r="A45" s="27"/>
      <c r="B45" s="287"/>
      <c r="C45" s="83"/>
      <c r="D45" s="68"/>
      <c r="E45" s="102"/>
      <c r="F45" s="138">
        <f t="shared" si="67"/>
        <v>0</v>
      </c>
      <c r="G45" s="155"/>
      <c r="H45" s="113"/>
      <c r="I45" s="156">
        <f t="shared" si="68"/>
        <v>0</v>
      </c>
      <c r="J45" s="138"/>
      <c r="K45" s="113"/>
      <c r="L45" s="6">
        <f t="shared" si="69"/>
        <v>0</v>
      </c>
      <c r="M45" s="170"/>
      <c r="N45" s="177"/>
      <c r="O45" s="120">
        <f t="shared" si="70"/>
        <v>0</v>
      </c>
      <c r="P45" s="184">
        <f>J45-M45</f>
        <v>0</v>
      </c>
      <c r="Q45" s="193">
        <f>+K45-N45</f>
        <v>0</v>
      </c>
      <c r="R45" s="127">
        <f>SUM(P45:Q45)</f>
        <v>0</v>
      </c>
      <c r="S45" s="300"/>
      <c r="T45" s="301"/>
    </row>
    <row r="46" spans="1:21" s="10" customFormat="1" ht="15.75" customHeight="1" thickBot="1" x14ac:dyDescent="0.25">
      <c r="A46" s="27"/>
      <c r="B46" s="288"/>
      <c r="C46" s="69" t="s">
        <v>22</v>
      </c>
      <c r="D46" s="70">
        <f>SUM(D41:D45)</f>
        <v>0</v>
      </c>
      <c r="E46" s="103">
        <f t="shared" ref="E46:L46" si="74">SUM(E41:E45)</f>
        <v>0</v>
      </c>
      <c r="F46" s="139">
        <f t="shared" si="74"/>
        <v>0</v>
      </c>
      <c r="G46" s="157">
        <f t="shared" si="74"/>
        <v>0</v>
      </c>
      <c r="H46" s="71">
        <f t="shared" ref="H46" si="75">SUM(H41:H45)</f>
        <v>0</v>
      </c>
      <c r="I46" s="158">
        <f t="shared" ref="I46" si="76">SUM(I41:I45)</f>
        <v>0</v>
      </c>
      <c r="J46" s="139">
        <f t="shared" si="74"/>
        <v>0</v>
      </c>
      <c r="K46" s="114">
        <f t="shared" si="74"/>
        <v>0</v>
      </c>
      <c r="L46" s="92">
        <f t="shared" si="74"/>
        <v>0</v>
      </c>
      <c r="M46" s="171">
        <f>SUM(M41:M45)</f>
        <v>0</v>
      </c>
      <c r="N46" s="178">
        <f t="shared" ref="N46" si="77">SUM(N41:N45)</f>
        <v>0</v>
      </c>
      <c r="O46" s="72">
        <f>SUM(O41:O45)</f>
        <v>0</v>
      </c>
      <c r="P46" s="185">
        <f>SUM(P41:P45)</f>
        <v>0</v>
      </c>
      <c r="Q46" s="194">
        <f>SUM(Q41:Q45)</f>
        <v>0</v>
      </c>
      <c r="R46" s="128">
        <f>SUM(R41:R45)</f>
        <v>0</v>
      </c>
      <c r="S46" s="302"/>
      <c r="T46" s="303"/>
      <c r="U46" s="73"/>
    </row>
    <row r="47" spans="1:21" s="10" customFormat="1" ht="15.75" customHeight="1" thickBot="1" x14ac:dyDescent="0.25">
      <c r="A47" s="27"/>
      <c r="B47" s="289" t="s">
        <v>6</v>
      </c>
      <c r="C47" s="290"/>
      <c r="D47" s="70"/>
      <c r="E47" s="103"/>
      <c r="F47" s="139">
        <f>SUM(D47:E47)</f>
        <v>0</v>
      </c>
      <c r="G47" s="157"/>
      <c r="H47" s="115"/>
      <c r="I47" s="159">
        <f>SUM(G47:H47)</f>
        <v>0</v>
      </c>
      <c r="J47" s="141">
        <f>D47+G47</f>
        <v>0</v>
      </c>
      <c r="K47" s="115">
        <f>+E47+H47</f>
        <v>0</v>
      </c>
      <c r="L47" s="6">
        <f>SUM(J47:K47)</f>
        <v>0</v>
      </c>
      <c r="M47" s="165"/>
      <c r="N47" s="179"/>
      <c r="O47" s="121">
        <f t="shared" ref="O47:O48" si="78">SUM(M47:N47)</f>
        <v>0</v>
      </c>
      <c r="P47" s="186">
        <f t="shared" ref="P47:P48" si="79">J47-M47</f>
        <v>0</v>
      </c>
      <c r="Q47" s="195">
        <f t="shared" ref="Q47:Q48" si="80">+K47-N47</f>
        <v>0</v>
      </c>
      <c r="R47" s="129">
        <f t="shared" ref="R47:R48" si="81">SUM(P47:Q47)</f>
        <v>0</v>
      </c>
      <c r="S47" s="304"/>
      <c r="T47" s="305"/>
      <c r="U47" s="73"/>
    </row>
    <row r="48" spans="1:21" s="10" customFormat="1" ht="15.75" customHeight="1" thickBot="1" x14ac:dyDescent="0.25">
      <c r="A48" s="27"/>
      <c r="B48" s="356" t="s">
        <v>78</v>
      </c>
      <c r="C48" s="357" t="str">
        <f>IF(N48&gt;(N40+N46+N47)*8.5%,"AE Fee expended exceeds limit","(Refer to 'Guidance' tab on use of AE Fee)")</f>
        <v>(Refer to 'Guidance' tab on use of AE Fee)</v>
      </c>
      <c r="D48" s="70"/>
      <c r="E48" s="103"/>
      <c r="F48" s="139">
        <f>SUM(D48:E48)</f>
        <v>0</v>
      </c>
      <c r="G48" s="157"/>
      <c r="H48" s="114"/>
      <c r="I48" s="158">
        <f>SUM(G48:H48)</f>
        <v>0</v>
      </c>
      <c r="J48" s="139">
        <f>D48+G48</f>
        <v>0</v>
      </c>
      <c r="K48" s="114">
        <f>+E48+H48</f>
        <v>0</v>
      </c>
      <c r="L48" s="92">
        <f>SUM(J48:K48)</f>
        <v>0</v>
      </c>
      <c r="M48" s="165"/>
      <c r="N48" s="179"/>
      <c r="O48" s="121">
        <f t="shared" si="78"/>
        <v>0</v>
      </c>
      <c r="P48" s="186">
        <f t="shared" si="79"/>
        <v>0</v>
      </c>
      <c r="Q48" s="195">
        <f t="shared" si="80"/>
        <v>0</v>
      </c>
      <c r="R48" s="129">
        <f t="shared" si="81"/>
        <v>0</v>
      </c>
      <c r="S48" s="304"/>
      <c r="T48" s="305"/>
      <c r="U48" s="73"/>
    </row>
    <row r="49" spans="1:21" s="10" customFormat="1" ht="15.75" customHeight="1" thickBot="1" x14ac:dyDescent="0.25">
      <c r="A49" s="27"/>
      <c r="B49" s="330" t="s">
        <v>24</v>
      </c>
      <c r="C49" s="331"/>
      <c r="D49" s="74">
        <f>D40+D46+D47+D48</f>
        <v>0</v>
      </c>
      <c r="E49" s="75">
        <f t="shared" ref="E49:L49" si="82">E40+E46+E47+E48</f>
        <v>0</v>
      </c>
      <c r="F49" s="116">
        <f t="shared" si="82"/>
        <v>0</v>
      </c>
      <c r="G49" s="160">
        <f t="shared" si="82"/>
        <v>0</v>
      </c>
      <c r="H49" s="75">
        <f t="shared" ref="H49" si="83">H40+H46+H47+H48</f>
        <v>0</v>
      </c>
      <c r="I49" s="161">
        <f t="shared" ref="I49" si="84">I40+I46+I47+I48</f>
        <v>0</v>
      </c>
      <c r="J49" s="116">
        <f t="shared" si="82"/>
        <v>0</v>
      </c>
      <c r="K49" s="116">
        <f t="shared" si="82"/>
        <v>0</v>
      </c>
      <c r="L49" s="76">
        <f t="shared" si="82"/>
        <v>0</v>
      </c>
      <c r="M49" s="116">
        <f>M40+M46+M47+M48</f>
        <v>0</v>
      </c>
      <c r="N49" s="180">
        <f t="shared" ref="N49:R49" si="85">N40+N46+N47+N48</f>
        <v>0</v>
      </c>
      <c r="O49" s="77">
        <f t="shared" si="85"/>
        <v>0</v>
      </c>
      <c r="P49" s="187">
        <f t="shared" si="85"/>
        <v>0</v>
      </c>
      <c r="Q49" s="196">
        <f t="shared" si="85"/>
        <v>0</v>
      </c>
      <c r="R49" s="130">
        <f t="shared" si="85"/>
        <v>0</v>
      </c>
      <c r="S49" s="313"/>
      <c r="T49" s="314"/>
      <c r="U49" s="21"/>
    </row>
    <row r="50" spans="1:21" ht="6.95" customHeight="1" x14ac:dyDescent="0.25"/>
    <row r="51" spans="1:21" ht="21.6" customHeight="1" x14ac:dyDescent="0.25">
      <c r="C51" s="315" t="s">
        <v>27</v>
      </c>
      <c r="D51" s="316"/>
      <c r="E51" s="316"/>
      <c r="F51" s="316"/>
      <c r="G51" s="316"/>
      <c r="H51" s="316"/>
      <c r="I51" s="316"/>
      <c r="J51" s="316"/>
      <c r="K51" s="316"/>
      <c r="L51" s="316"/>
      <c r="M51" s="316"/>
      <c r="N51" s="316"/>
      <c r="O51" s="316"/>
      <c r="P51" s="316"/>
      <c r="Q51" s="316"/>
      <c r="R51" s="316"/>
      <c r="S51" s="316"/>
      <c r="T51" s="316"/>
    </row>
    <row r="52" spans="1:21" ht="3.6" customHeight="1" thickBot="1" x14ac:dyDescent="0.3"/>
    <row r="53" spans="1:21" ht="26.25" customHeight="1" x14ac:dyDescent="0.25">
      <c r="C53" s="326" t="s">
        <v>2</v>
      </c>
      <c r="D53" s="325" t="s">
        <v>60</v>
      </c>
      <c r="E53" s="323"/>
      <c r="F53" s="324"/>
      <c r="G53" s="322" t="s">
        <v>36</v>
      </c>
      <c r="H53" s="323"/>
      <c r="I53" s="324"/>
      <c r="J53" s="322" t="s">
        <v>43</v>
      </c>
      <c r="K53" s="323"/>
      <c r="L53" s="324"/>
      <c r="M53" s="320" t="s">
        <v>69</v>
      </c>
      <c r="N53" s="317" t="s">
        <v>21</v>
      </c>
      <c r="O53" s="318"/>
      <c r="P53" s="319"/>
      <c r="Q53" s="317" t="s">
        <v>3</v>
      </c>
      <c r="R53" s="318"/>
      <c r="S53" s="319"/>
      <c r="T53" s="328" t="s">
        <v>25</v>
      </c>
    </row>
    <row r="54" spans="1:21" ht="15.75" thickBot="1" x14ac:dyDescent="0.3">
      <c r="C54" s="327"/>
      <c r="D54" s="197" t="s">
        <v>55</v>
      </c>
      <c r="E54" s="204" t="s">
        <v>51</v>
      </c>
      <c r="F54" s="197" t="s">
        <v>52</v>
      </c>
      <c r="G54" s="104" t="s">
        <v>55</v>
      </c>
      <c r="H54" s="204" t="s">
        <v>51</v>
      </c>
      <c r="I54" s="200" t="s">
        <v>52</v>
      </c>
      <c r="J54" s="104" t="s">
        <v>55</v>
      </c>
      <c r="K54" s="204" t="s">
        <v>51</v>
      </c>
      <c r="L54" s="200" t="s">
        <v>52</v>
      </c>
      <c r="M54" s="321"/>
      <c r="N54" s="205" t="s">
        <v>55</v>
      </c>
      <c r="O54" s="206" t="s">
        <v>51</v>
      </c>
      <c r="P54" s="198" t="s">
        <v>52</v>
      </c>
      <c r="Q54" s="205" t="s">
        <v>55</v>
      </c>
      <c r="R54" s="206" t="s">
        <v>51</v>
      </c>
      <c r="S54" s="198" t="s">
        <v>52</v>
      </c>
      <c r="T54" s="329"/>
    </row>
    <row r="55" spans="1:21" ht="20.100000000000001" customHeight="1" x14ac:dyDescent="0.25">
      <c r="C55" s="87" t="s">
        <v>8</v>
      </c>
      <c r="D55" s="225">
        <f t="shared" ref="D55:E64" ca="1" si="86">SUMIF($C$8:$L$39,$C55,D$8:D$39)</f>
        <v>0</v>
      </c>
      <c r="E55" s="226">
        <f t="shared" ca="1" si="86"/>
        <v>0</v>
      </c>
      <c r="F55" s="227">
        <f ca="1">D55+E55</f>
        <v>0</v>
      </c>
      <c r="G55" s="225">
        <f t="shared" ref="G55:H64" ca="1" si="87">SUMIF($C$8:$L$39,$C55,G$8:G$39)</f>
        <v>0</v>
      </c>
      <c r="H55" s="226">
        <f t="shared" ca="1" si="87"/>
        <v>0</v>
      </c>
      <c r="I55" s="228">
        <f ca="1">G55+H55</f>
        <v>0</v>
      </c>
      <c r="J55" s="229">
        <f t="shared" ref="J55:J67" ca="1" si="88">D55+G55</f>
        <v>0</v>
      </c>
      <c r="K55" s="226">
        <f t="shared" ref="K55:K67" ca="1" si="89">+E55+H55</f>
        <v>0</v>
      </c>
      <c r="L55" s="230">
        <f ca="1">SUM(J55:K55)</f>
        <v>0</v>
      </c>
      <c r="M55" s="231">
        <f t="shared" ref="M55:M67" ca="1" si="90">IF(ISERROR(I55/F55),IF(AND(ISERROR(I55/F55),I55=0)=TRUE,0/100,IF(AND(ISERROR(I55/F55),I55=0)=FALSE,100/100,I55/F55)),I55/F55)</f>
        <v>0</v>
      </c>
      <c r="N55" s="232">
        <f t="shared" ref="N55:O64" ca="1" si="91">SUMIF($C$8:$O$39,$C55,M$8:M$39)</f>
        <v>0</v>
      </c>
      <c r="O55" s="233">
        <f t="shared" ca="1" si="91"/>
        <v>0</v>
      </c>
      <c r="P55" s="234">
        <f ca="1">SUM(N55:O55)</f>
        <v>0</v>
      </c>
      <c r="Q55" s="232">
        <f ca="1">J55-N55</f>
        <v>0</v>
      </c>
      <c r="R55" s="233">
        <f ca="1">K55-O55</f>
        <v>0</v>
      </c>
      <c r="S55" s="234">
        <f ca="1">SUM(Q55:R55)</f>
        <v>0</v>
      </c>
      <c r="T55" s="89"/>
    </row>
    <row r="56" spans="1:21" ht="20.100000000000001" customHeight="1" x14ac:dyDescent="0.25">
      <c r="C56" s="88" t="s">
        <v>9</v>
      </c>
      <c r="D56" s="225">
        <f t="shared" ca="1" si="86"/>
        <v>0</v>
      </c>
      <c r="E56" s="235">
        <f t="shared" ca="1" si="86"/>
        <v>0</v>
      </c>
      <c r="F56" s="236">
        <f t="shared" ref="F56:F67" ca="1" si="92">D56+E56</f>
        <v>0</v>
      </c>
      <c r="G56" s="237">
        <f t="shared" ca="1" si="87"/>
        <v>0</v>
      </c>
      <c r="H56" s="235">
        <f t="shared" ca="1" si="87"/>
        <v>0</v>
      </c>
      <c r="I56" s="238">
        <f t="shared" ref="I56:I67" ca="1" si="93">G56+H56</f>
        <v>0</v>
      </c>
      <c r="J56" s="239">
        <f t="shared" ca="1" si="88"/>
        <v>0</v>
      </c>
      <c r="K56" s="235">
        <f t="shared" ca="1" si="89"/>
        <v>0</v>
      </c>
      <c r="L56" s="238">
        <f t="shared" ref="L56:L67" ca="1" si="94">SUM(J56:K56)</f>
        <v>0</v>
      </c>
      <c r="M56" s="240">
        <f ca="1">IF(ISERROR(I56/F56),IF(AND(ISERROR(I56/F56),I56=0)=TRUE,0/100,IF(AND(ISERROR(I56/F56),I56=0)=FALSE,100/100,I56/F56)),I56/F56)</f>
        <v>0</v>
      </c>
      <c r="N56" s="241">
        <f t="shared" ca="1" si="91"/>
        <v>0</v>
      </c>
      <c r="O56" s="242">
        <f t="shared" ca="1" si="91"/>
        <v>0</v>
      </c>
      <c r="P56" s="243">
        <f t="shared" ref="P56:P67" ca="1" si="95">SUM(N56:O56)</f>
        <v>0</v>
      </c>
      <c r="Q56" s="241">
        <f t="shared" ref="Q56:Q67" ca="1" si="96">J56-N56</f>
        <v>0</v>
      </c>
      <c r="R56" s="242">
        <f t="shared" ref="R56:R67" ca="1" si="97">K56-O56</f>
        <v>0</v>
      </c>
      <c r="S56" s="243">
        <f t="shared" ref="S56:S67" ca="1" si="98">SUM(Q56:R56)</f>
        <v>0</v>
      </c>
      <c r="T56" s="89"/>
    </row>
    <row r="57" spans="1:21" ht="20.100000000000001" customHeight="1" x14ac:dyDescent="0.25">
      <c r="C57" s="88" t="s">
        <v>10</v>
      </c>
      <c r="D57" s="244">
        <f t="shared" ca="1" si="86"/>
        <v>0</v>
      </c>
      <c r="E57" s="235">
        <f t="shared" ca="1" si="86"/>
        <v>0</v>
      </c>
      <c r="F57" s="236">
        <f t="shared" ca="1" si="92"/>
        <v>0</v>
      </c>
      <c r="G57" s="237">
        <f t="shared" ca="1" si="87"/>
        <v>0</v>
      </c>
      <c r="H57" s="235">
        <f t="shared" ca="1" si="87"/>
        <v>0</v>
      </c>
      <c r="I57" s="238">
        <f t="shared" ca="1" si="93"/>
        <v>0</v>
      </c>
      <c r="J57" s="239">
        <f t="shared" ca="1" si="88"/>
        <v>0</v>
      </c>
      <c r="K57" s="235">
        <f t="shared" ca="1" si="89"/>
        <v>0</v>
      </c>
      <c r="L57" s="238">
        <f t="shared" ca="1" si="94"/>
        <v>0</v>
      </c>
      <c r="M57" s="240">
        <f t="shared" ca="1" si="90"/>
        <v>0</v>
      </c>
      <c r="N57" s="241">
        <f t="shared" ca="1" si="91"/>
        <v>0</v>
      </c>
      <c r="O57" s="242">
        <f t="shared" ca="1" si="91"/>
        <v>0</v>
      </c>
      <c r="P57" s="243">
        <f t="shared" ca="1" si="95"/>
        <v>0</v>
      </c>
      <c r="Q57" s="241">
        <f t="shared" ca="1" si="96"/>
        <v>0</v>
      </c>
      <c r="R57" s="242">
        <f t="shared" ca="1" si="97"/>
        <v>0</v>
      </c>
      <c r="S57" s="243">
        <f t="shared" ca="1" si="98"/>
        <v>0</v>
      </c>
      <c r="T57" s="89"/>
    </row>
    <row r="58" spans="1:21" ht="20.100000000000001" customHeight="1" x14ac:dyDescent="0.25">
      <c r="C58" s="88" t="s">
        <v>11</v>
      </c>
      <c r="D58" s="244">
        <f t="shared" ca="1" si="86"/>
        <v>0</v>
      </c>
      <c r="E58" s="235">
        <f t="shared" ca="1" si="86"/>
        <v>0</v>
      </c>
      <c r="F58" s="236">
        <f t="shared" ca="1" si="92"/>
        <v>0</v>
      </c>
      <c r="G58" s="237">
        <f t="shared" ca="1" si="87"/>
        <v>0</v>
      </c>
      <c r="H58" s="235">
        <f t="shared" ca="1" si="87"/>
        <v>0</v>
      </c>
      <c r="I58" s="238">
        <f t="shared" ca="1" si="93"/>
        <v>0</v>
      </c>
      <c r="J58" s="239">
        <f t="shared" ca="1" si="88"/>
        <v>0</v>
      </c>
      <c r="K58" s="235">
        <f t="shared" ca="1" si="89"/>
        <v>0</v>
      </c>
      <c r="L58" s="238">
        <f t="shared" ca="1" si="94"/>
        <v>0</v>
      </c>
      <c r="M58" s="240">
        <f t="shared" ca="1" si="90"/>
        <v>0</v>
      </c>
      <c r="N58" s="241">
        <f t="shared" ca="1" si="91"/>
        <v>0</v>
      </c>
      <c r="O58" s="242">
        <f t="shared" ca="1" si="91"/>
        <v>0</v>
      </c>
      <c r="P58" s="243">
        <f t="shared" ca="1" si="95"/>
        <v>0</v>
      </c>
      <c r="Q58" s="241">
        <f t="shared" ca="1" si="96"/>
        <v>0</v>
      </c>
      <c r="R58" s="242">
        <f t="shared" ca="1" si="97"/>
        <v>0</v>
      </c>
      <c r="S58" s="243">
        <f t="shared" ca="1" si="98"/>
        <v>0</v>
      </c>
      <c r="T58" s="89"/>
    </row>
    <row r="59" spans="1:21" ht="20.100000000000001" customHeight="1" x14ac:dyDescent="0.25">
      <c r="C59" s="88" t="s">
        <v>12</v>
      </c>
      <c r="D59" s="244">
        <f t="shared" ca="1" si="86"/>
        <v>0</v>
      </c>
      <c r="E59" s="235">
        <f t="shared" ca="1" si="86"/>
        <v>0</v>
      </c>
      <c r="F59" s="236">
        <f t="shared" ca="1" si="92"/>
        <v>0</v>
      </c>
      <c r="G59" s="237">
        <f t="shared" ca="1" si="87"/>
        <v>0</v>
      </c>
      <c r="H59" s="235">
        <f t="shared" ca="1" si="87"/>
        <v>0</v>
      </c>
      <c r="I59" s="238">
        <f t="shared" ca="1" si="93"/>
        <v>0</v>
      </c>
      <c r="J59" s="239">
        <f t="shared" ca="1" si="88"/>
        <v>0</v>
      </c>
      <c r="K59" s="235">
        <f t="shared" ca="1" si="89"/>
        <v>0</v>
      </c>
      <c r="L59" s="238">
        <f t="shared" ca="1" si="94"/>
        <v>0</v>
      </c>
      <c r="M59" s="240">
        <f t="shared" ca="1" si="90"/>
        <v>0</v>
      </c>
      <c r="N59" s="241">
        <f t="shared" ca="1" si="91"/>
        <v>0</v>
      </c>
      <c r="O59" s="242">
        <f t="shared" ca="1" si="91"/>
        <v>0</v>
      </c>
      <c r="P59" s="243">
        <f t="shared" ca="1" si="95"/>
        <v>0</v>
      </c>
      <c r="Q59" s="241">
        <f t="shared" ca="1" si="96"/>
        <v>0</v>
      </c>
      <c r="R59" s="242">
        <f t="shared" ca="1" si="97"/>
        <v>0</v>
      </c>
      <c r="S59" s="243">
        <f t="shared" ca="1" si="98"/>
        <v>0</v>
      </c>
      <c r="T59" s="89"/>
    </row>
    <row r="60" spans="1:21" ht="20.100000000000001" customHeight="1" x14ac:dyDescent="0.25">
      <c r="C60" s="88" t="s">
        <v>13</v>
      </c>
      <c r="D60" s="244">
        <f t="shared" ca="1" si="86"/>
        <v>0</v>
      </c>
      <c r="E60" s="235">
        <f t="shared" ca="1" si="86"/>
        <v>0</v>
      </c>
      <c r="F60" s="236">
        <f t="shared" ca="1" si="92"/>
        <v>0</v>
      </c>
      <c r="G60" s="237">
        <f t="shared" ca="1" si="87"/>
        <v>0</v>
      </c>
      <c r="H60" s="235">
        <f t="shared" ca="1" si="87"/>
        <v>0</v>
      </c>
      <c r="I60" s="238">
        <f t="shared" ca="1" si="93"/>
        <v>0</v>
      </c>
      <c r="J60" s="239">
        <f t="shared" ca="1" si="88"/>
        <v>0</v>
      </c>
      <c r="K60" s="235">
        <f t="shared" ca="1" si="89"/>
        <v>0</v>
      </c>
      <c r="L60" s="238">
        <f t="shared" ca="1" si="94"/>
        <v>0</v>
      </c>
      <c r="M60" s="240">
        <f t="shared" ca="1" si="90"/>
        <v>0</v>
      </c>
      <c r="N60" s="241">
        <f t="shared" ca="1" si="91"/>
        <v>0</v>
      </c>
      <c r="O60" s="242">
        <f t="shared" ca="1" si="91"/>
        <v>0</v>
      </c>
      <c r="P60" s="243">
        <f t="shared" ca="1" si="95"/>
        <v>0</v>
      </c>
      <c r="Q60" s="241">
        <f t="shared" ca="1" si="96"/>
        <v>0</v>
      </c>
      <c r="R60" s="242">
        <f t="shared" ca="1" si="97"/>
        <v>0</v>
      </c>
      <c r="S60" s="243">
        <f t="shared" ca="1" si="98"/>
        <v>0</v>
      </c>
      <c r="T60" s="89"/>
    </row>
    <row r="61" spans="1:21" ht="20.100000000000001" customHeight="1" x14ac:dyDescent="0.25">
      <c r="C61" s="88" t="s">
        <v>14</v>
      </c>
      <c r="D61" s="244">
        <f t="shared" ca="1" si="86"/>
        <v>0</v>
      </c>
      <c r="E61" s="235">
        <f t="shared" ca="1" si="86"/>
        <v>0</v>
      </c>
      <c r="F61" s="236">
        <f t="shared" ca="1" si="92"/>
        <v>0</v>
      </c>
      <c r="G61" s="237">
        <f t="shared" ca="1" si="87"/>
        <v>0</v>
      </c>
      <c r="H61" s="235">
        <f t="shared" ca="1" si="87"/>
        <v>0</v>
      </c>
      <c r="I61" s="238">
        <f t="shared" ca="1" si="93"/>
        <v>0</v>
      </c>
      <c r="J61" s="239">
        <f t="shared" ca="1" si="88"/>
        <v>0</v>
      </c>
      <c r="K61" s="235">
        <f t="shared" ca="1" si="89"/>
        <v>0</v>
      </c>
      <c r="L61" s="238">
        <f t="shared" ca="1" si="94"/>
        <v>0</v>
      </c>
      <c r="M61" s="240">
        <f t="shared" ca="1" si="90"/>
        <v>0</v>
      </c>
      <c r="N61" s="241">
        <f t="shared" ca="1" si="91"/>
        <v>0</v>
      </c>
      <c r="O61" s="242">
        <f t="shared" ca="1" si="91"/>
        <v>0</v>
      </c>
      <c r="P61" s="243">
        <f t="shared" ca="1" si="95"/>
        <v>0</v>
      </c>
      <c r="Q61" s="241">
        <f t="shared" ca="1" si="96"/>
        <v>0</v>
      </c>
      <c r="R61" s="242">
        <f t="shared" ca="1" si="97"/>
        <v>0</v>
      </c>
      <c r="S61" s="243">
        <f t="shared" ca="1" si="98"/>
        <v>0</v>
      </c>
      <c r="T61" s="89"/>
    </row>
    <row r="62" spans="1:21" ht="20.100000000000001" customHeight="1" x14ac:dyDescent="0.25">
      <c r="C62" s="88" t="s">
        <v>15</v>
      </c>
      <c r="D62" s="244">
        <f t="shared" ca="1" si="86"/>
        <v>0</v>
      </c>
      <c r="E62" s="235">
        <f t="shared" ca="1" si="86"/>
        <v>0</v>
      </c>
      <c r="F62" s="236">
        <f t="shared" ca="1" si="92"/>
        <v>0</v>
      </c>
      <c r="G62" s="237">
        <f t="shared" ca="1" si="87"/>
        <v>0</v>
      </c>
      <c r="H62" s="235">
        <f t="shared" ca="1" si="87"/>
        <v>0</v>
      </c>
      <c r="I62" s="238">
        <f t="shared" ca="1" si="93"/>
        <v>0</v>
      </c>
      <c r="J62" s="239">
        <f t="shared" ca="1" si="88"/>
        <v>0</v>
      </c>
      <c r="K62" s="235">
        <f t="shared" ca="1" si="89"/>
        <v>0</v>
      </c>
      <c r="L62" s="238">
        <f t="shared" ca="1" si="94"/>
        <v>0</v>
      </c>
      <c r="M62" s="240">
        <f t="shared" ca="1" si="90"/>
        <v>0</v>
      </c>
      <c r="N62" s="241">
        <f t="shared" ca="1" si="91"/>
        <v>0</v>
      </c>
      <c r="O62" s="242">
        <f t="shared" ca="1" si="91"/>
        <v>0</v>
      </c>
      <c r="P62" s="243">
        <f t="shared" ca="1" si="95"/>
        <v>0</v>
      </c>
      <c r="Q62" s="241">
        <f t="shared" ca="1" si="96"/>
        <v>0</v>
      </c>
      <c r="R62" s="242">
        <f t="shared" ca="1" si="97"/>
        <v>0</v>
      </c>
      <c r="S62" s="243">
        <f t="shared" ca="1" si="98"/>
        <v>0</v>
      </c>
      <c r="T62" s="89"/>
    </row>
    <row r="63" spans="1:21" ht="20.100000000000001" customHeight="1" x14ac:dyDescent="0.25">
      <c r="C63" s="88" t="s">
        <v>16</v>
      </c>
      <c r="D63" s="244">
        <f t="shared" ca="1" si="86"/>
        <v>0</v>
      </c>
      <c r="E63" s="235">
        <f t="shared" ca="1" si="86"/>
        <v>0</v>
      </c>
      <c r="F63" s="236">
        <f t="shared" ca="1" si="92"/>
        <v>0</v>
      </c>
      <c r="G63" s="237">
        <f t="shared" ca="1" si="87"/>
        <v>0</v>
      </c>
      <c r="H63" s="235">
        <f t="shared" ca="1" si="87"/>
        <v>0</v>
      </c>
      <c r="I63" s="238">
        <f t="shared" ca="1" si="93"/>
        <v>0</v>
      </c>
      <c r="J63" s="239">
        <f t="shared" ca="1" si="88"/>
        <v>0</v>
      </c>
      <c r="K63" s="235">
        <f t="shared" ca="1" si="89"/>
        <v>0</v>
      </c>
      <c r="L63" s="238">
        <f t="shared" ca="1" si="94"/>
        <v>0</v>
      </c>
      <c r="M63" s="240">
        <f t="shared" ca="1" si="90"/>
        <v>0</v>
      </c>
      <c r="N63" s="241">
        <f t="shared" ca="1" si="91"/>
        <v>0</v>
      </c>
      <c r="O63" s="242">
        <f t="shared" ca="1" si="91"/>
        <v>0</v>
      </c>
      <c r="P63" s="243">
        <f t="shared" ca="1" si="95"/>
        <v>0</v>
      </c>
      <c r="Q63" s="241">
        <f t="shared" ca="1" si="96"/>
        <v>0</v>
      </c>
      <c r="R63" s="242">
        <f t="shared" ca="1" si="97"/>
        <v>0</v>
      </c>
      <c r="S63" s="243">
        <f t="shared" ca="1" si="98"/>
        <v>0</v>
      </c>
      <c r="T63" s="89"/>
    </row>
    <row r="64" spans="1:21" ht="20.100000000000001" customHeight="1" x14ac:dyDescent="0.25">
      <c r="C64" s="88" t="s">
        <v>17</v>
      </c>
      <c r="D64" s="244">
        <f t="shared" ca="1" si="86"/>
        <v>0</v>
      </c>
      <c r="E64" s="235">
        <f t="shared" ca="1" si="86"/>
        <v>0</v>
      </c>
      <c r="F64" s="236">
        <f t="shared" ca="1" si="92"/>
        <v>0</v>
      </c>
      <c r="G64" s="237">
        <f t="shared" ca="1" si="87"/>
        <v>0</v>
      </c>
      <c r="H64" s="235">
        <f t="shared" ca="1" si="87"/>
        <v>0</v>
      </c>
      <c r="I64" s="238">
        <f t="shared" ca="1" si="93"/>
        <v>0</v>
      </c>
      <c r="J64" s="239">
        <f t="shared" ca="1" si="88"/>
        <v>0</v>
      </c>
      <c r="K64" s="235">
        <f t="shared" ca="1" si="89"/>
        <v>0</v>
      </c>
      <c r="L64" s="238">
        <f t="shared" ca="1" si="94"/>
        <v>0</v>
      </c>
      <c r="M64" s="240">
        <f t="shared" ca="1" si="90"/>
        <v>0</v>
      </c>
      <c r="N64" s="241">
        <f t="shared" ca="1" si="91"/>
        <v>0</v>
      </c>
      <c r="O64" s="242">
        <f t="shared" ca="1" si="91"/>
        <v>0</v>
      </c>
      <c r="P64" s="243">
        <f t="shared" ca="1" si="95"/>
        <v>0</v>
      </c>
      <c r="Q64" s="241">
        <f t="shared" ca="1" si="96"/>
        <v>0</v>
      </c>
      <c r="R64" s="242">
        <f t="shared" ca="1" si="97"/>
        <v>0</v>
      </c>
      <c r="S64" s="243">
        <f t="shared" ca="1" si="98"/>
        <v>0</v>
      </c>
      <c r="T64" s="89"/>
    </row>
    <row r="65" spans="3:20" ht="20.100000000000001" customHeight="1" x14ac:dyDescent="0.25">
      <c r="C65" s="43" t="str">
        <f>B41</f>
        <v>Project Management Cost</v>
      </c>
      <c r="D65" s="245">
        <f t="shared" ref="D65:E67" si="99">D46</f>
        <v>0</v>
      </c>
      <c r="E65" s="235">
        <f t="shared" si="99"/>
        <v>0</v>
      </c>
      <c r="F65" s="236">
        <f t="shared" si="92"/>
        <v>0</v>
      </c>
      <c r="G65" s="237">
        <f>+G46</f>
        <v>0</v>
      </c>
      <c r="H65" s="235">
        <f>+H46</f>
        <v>0</v>
      </c>
      <c r="I65" s="238">
        <f t="shared" si="93"/>
        <v>0</v>
      </c>
      <c r="J65" s="239">
        <f t="shared" si="88"/>
        <v>0</v>
      </c>
      <c r="K65" s="235">
        <f t="shared" si="89"/>
        <v>0</v>
      </c>
      <c r="L65" s="238">
        <f t="shared" si="94"/>
        <v>0</v>
      </c>
      <c r="M65" s="240">
        <f t="shared" si="90"/>
        <v>0</v>
      </c>
      <c r="N65" s="246">
        <f t="shared" ref="N65:O67" si="100">M46</f>
        <v>0</v>
      </c>
      <c r="O65" s="247">
        <f t="shared" si="100"/>
        <v>0</v>
      </c>
      <c r="P65" s="248">
        <f t="shared" si="95"/>
        <v>0</v>
      </c>
      <c r="Q65" s="246">
        <f t="shared" si="96"/>
        <v>0</v>
      </c>
      <c r="R65" s="247">
        <f t="shared" si="97"/>
        <v>0</v>
      </c>
      <c r="S65" s="248">
        <f t="shared" si="98"/>
        <v>0</v>
      </c>
      <c r="T65" s="90"/>
    </row>
    <row r="66" spans="3:20" ht="20.100000000000001" customHeight="1" x14ac:dyDescent="0.25">
      <c r="C66" s="43" t="str">
        <f>B47</f>
        <v>Contingency</v>
      </c>
      <c r="D66" s="245">
        <f t="shared" si="99"/>
        <v>0</v>
      </c>
      <c r="E66" s="235">
        <f t="shared" si="99"/>
        <v>0</v>
      </c>
      <c r="F66" s="236">
        <f t="shared" si="92"/>
        <v>0</v>
      </c>
      <c r="G66" s="237">
        <f t="shared" ref="G66:H67" si="101">+G47</f>
        <v>0</v>
      </c>
      <c r="H66" s="235">
        <f t="shared" si="101"/>
        <v>0</v>
      </c>
      <c r="I66" s="238">
        <f t="shared" si="93"/>
        <v>0</v>
      </c>
      <c r="J66" s="239">
        <f t="shared" si="88"/>
        <v>0</v>
      </c>
      <c r="K66" s="235">
        <f t="shared" si="89"/>
        <v>0</v>
      </c>
      <c r="L66" s="238">
        <f t="shared" si="94"/>
        <v>0</v>
      </c>
      <c r="M66" s="240">
        <f t="shared" si="90"/>
        <v>0</v>
      </c>
      <c r="N66" s="246">
        <f t="shared" si="100"/>
        <v>0</v>
      </c>
      <c r="O66" s="247">
        <f t="shared" si="100"/>
        <v>0</v>
      </c>
      <c r="P66" s="248">
        <f t="shared" si="95"/>
        <v>0</v>
      </c>
      <c r="Q66" s="246">
        <f t="shared" si="96"/>
        <v>0</v>
      </c>
      <c r="R66" s="247">
        <f t="shared" si="97"/>
        <v>0</v>
      </c>
      <c r="S66" s="248">
        <f t="shared" si="98"/>
        <v>0</v>
      </c>
      <c r="T66" s="90"/>
    </row>
    <row r="67" spans="3:20" ht="20.100000000000001" customHeight="1" thickBot="1" x14ac:dyDescent="0.3">
      <c r="C67" s="44" t="str">
        <f>B48</f>
        <v xml:space="preserve">Accredited Entity Fee </v>
      </c>
      <c r="D67" s="249">
        <f t="shared" si="99"/>
        <v>0</v>
      </c>
      <c r="E67" s="250">
        <f t="shared" si="99"/>
        <v>0</v>
      </c>
      <c r="F67" s="251">
        <f t="shared" si="92"/>
        <v>0</v>
      </c>
      <c r="G67" s="252">
        <f t="shared" si="101"/>
        <v>0</v>
      </c>
      <c r="H67" s="250">
        <f t="shared" si="101"/>
        <v>0</v>
      </c>
      <c r="I67" s="253">
        <f t="shared" si="93"/>
        <v>0</v>
      </c>
      <c r="J67" s="254">
        <f t="shared" si="88"/>
        <v>0</v>
      </c>
      <c r="K67" s="250">
        <f t="shared" si="89"/>
        <v>0</v>
      </c>
      <c r="L67" s="253">
        <f t="shared" si="94"/>
        <v>0</v>
      </c>
      <c r="M67" s="255">
        <f t="shared" si="90"/>
        <v>0</v>
      </c>
      <c r="N67" s="256">
        <f t="shared" si="100"/>
        <v>0</v>
      </c>
      <c r="O67" s="257">
        <f t="shared" si="100"/>
        <v>0</v>
      </c>
      <c r="P67" s="258">
        <f t="shared" si="95"/>
        <v>0</v>
      </c>
      <c r="Q67" s="256">
        <f t="shared" si="96"/>
        <v>0</v>
      </c>
      <c r="R67" s="257">
        <f t="shared" si="97"/>
        <v>0</v>
      </c>
      <c r="S67" s="258">
        <f t="shared" si="98"/>
        <v>0</v>
      </c>
      <c r="T67" s="91"/>
    </row>
    <row r="68" spans="3:20" ht="15.75" thickBot="1" x14ac:dyDescent="0.3">
      <c r="C68" s="45" t="s">
        <v>24</v>
      </c>
      <c r="D68" s="46">
        <f ca="1">SUM(D55:D67)</f>
        <v>0</v>
      </c>
      <c r="E68" s="47">
        <f ca="1">SUM(E55:E67)</f>
        <v>0</v>
      </c>
      <c r="F68" s="199">
        <f ca="1">SUM(F55:F67)</f>
        <v>0</v>
      </c>
      <c r="G68" s="201">
        <f t="shared" ref="G68:I68" ca="1" si="102">SUM(G55:G67)</f>
        <v>0</v>
      </c>
      <c r="H68" s="47">
        <f t="shared" ca="1" si="102"/>
        <v>0</v>
      </c>
      <c r="I68" s="202">
        <f t="shared" ca="1" si="102"/>
        <v>0</v>
      </c>
      <c r="J68" s="203">
        <f t="shared" ref="J68" ca="1" si="103">SUM(J55:J67)</f>
        <v>0</v>
      </c>
      <c r="K68" s="47">
        <f t="shared" ref="K68" ca="1" si="104">SUM(K55:K67)</f>
        <v>0</v>
      </c>
      <c r="L68" s="202">
        <f t="shared" ref="L68" ca="1" si="105">SUM(L55:L67)</f>
        <v>0</v>
      </c>
      <c r="M68" s="48">
        <f ca="1">AVERAGE(M55:M67)</f>
        <v>0</v>
      </c>
      <c r="N68" s="207">
        <f ca="1">SUM(N55:N67)</f>
        <v>0</v>
      </c>
      <c r="O68" s="47">
        <f t="shared" ref="O68:P68" ca="1" si="106">SUM(O55:O67)</f>
        <v>0</v>
      </c>
      <c r="P68" s="131">
        <f t="shared" ca="1" si="106"/>
        <v>0</v>
      </c>
      <c r="Q68" s="207">
        <f ca="1">SUM(Q55:Q67)</f>
        <v>0</v>
      </c>
      <c r="R68" s="47">
        <f t="shared" ref="R68:S68" ca="1" si="107">SUM(R55:R67)</f>
        <v>0</v>
      </c>
      <c r="S68" s="131">
        <f t="shared" ca="1" si="107"/>
        <v>0</v>
      </c>
      <c r="T68" s="49"/>
    </row>
    <row r="69" spans="3:20" ht="6.95" customHeight="1" x14ac:dyDescent="0.25"/>
  </sheetData>
  <sheetProtection formatCells="0" formatColumns="0" insertRows="0"/>
  <mergeCells count="78">
    <mergeCell ref="S16:T16"/>
    <mergeCell ref="S17:T17"/>
    <mergeCell ref="G2:T2"/>
    <mergeCell ref="B24:B30"/>
    <mergeCell ref="B32:B38"/>
    <mergeCell ref="C4:C7"/>
    <mergeCell ref="B4:B7"/>
    <mergeCell ref="D4:L4"/>
    <mergeCell ref="S11:T11"/>
    <mergeCell ref="S12:T12"/>
    <mergeCell ref="S13:T13"/>
    <mergeCell ref="S14:T14"/>
    <mergeCell ref="S15:T15"/>
    <mergeCell ref="P4:R5"/>
    <mergeCell ref="G5:I5"/>
    <mergeCell ref="S4:T7"/>
    <mergeCell ref="S8:T8"/>
    <mergeCell ref="S9:T9"/>
    <mergeCell ref="J5:L5"/>
    <mergeCell ref="M4:O4"/>
    <mergeCell ref="M5:O5"/>
    <mergeCell ref="J6:L6"/>
    <mergeCell ref="S18:T18"/>
    <mergeCell ref="S19:T19"/>
    <mergeCell ref="S20:T20"/>
    <mergeCell ref="S21:T21"/>
    <mergeCell ref="S22:T22"/>
    <mergeCell ref="S23:T23"/>
    <mergeCell ref="S24:T24"/>
    <mergeCell ref="S25:T25"/>
    <mergeCell ref="S26:T26"/>
    <mergeCell ref="S27:T27"/>
    <mergeCell ref="S28:T28"/>
    <mergeCell ref="S29:T29"/>
    <mergeCell ref="S30:T30"/>
    <mergeCell ref="S31:T31"/>
    <mergeCell ref="S32:T32"/>
    <mergeCell ref="S41:T41"/>
    <mergeCell ref="S42:T42"/>
    <mergeCell ref="S33:T33"/>
    <mergeCell ref="S34:T34"/>
    <mergeCell ref="S35:T35"/>
    <mergeCell ref="S36:T36"/>
    <mergeCell ref="S37:T37"/>
    <mergeCell ref="S48:T48"/>
    <mergeCell ref="S49:T49"/>
    <mergeCell ref="C51:T51"/>
    <mergeCell ref="Q53:S53"/>
    <mergeCell ref="N53:P53"/>
    <mergeCell ref="M53:M54"/>
    <mergeCell ref="J53:L53"/>
    <mergeCell ref="G53:I53"/>
    <mergeCell ref="D53:F53"/>
    <mergeCell ref="C53:C54"/>
    <mergeCell ref="T53:T54"/>
    <mergeCell ref="B49:C49"/>
    <mergeCell ref="B15:C15"/>
    <mergeCell ref="B23:C23"/>
    <mergeCell ref="B31:C31"/>
    <mergeCell ref="B39:C39"/>
    <mergeCell ref="B40:C40"/>
    <mergeCell ref="B16:B22"/>
    <mergeCell ref="G6:I6"/>
    <mergeCell ref="S10:T10"/>
    <mergeCell ref="B2:F2"/>
    <mergeCell ref="B41:B46"/>
    <mergeCell ref="B47:C47"/>
    <mergeCell ref="D5:F5"/>
    <mergeCell ref="B8:B14"/>
    <mergeCell ref="D6:F6"/>
    <mergeCell ref="S43:T43"/>
    <mergeCell ref="S44:T44"/>
    <mergeCell ref="S45:T45"/>
    <mergeCell ref="S46:T46"/>
    <mergeCell ref="S47:T47"/>
    <mergeCell ref="S38:T38"/>
    <mergeCell ref="S39:T39"/>
    <mergeCell ref="S40:T40"/>
  </mergeCells>
  <conditionalFormatting sqref="J49:L49">
    <cfRule type="expression" dxfId="25" priority="13">
      <formula>$J49&lt;&gt;$D49</formula>
    </cfRule>
  </conditionalFormatting>
  <conditionalFormatting sqref="M55:M64">
    <cfRule type="expression" dxfId="24" priority="9">
      <formula>AND($G$6="Standard Policy",$M55&lt;-20%)</formula>
    </cfRule>
    <cfRule type="expression" dxfId="23" priority="10">
      <formula>AND($G$6="Standard Policy",$M55&gt;20%)</formula>
    </cfRule>
    <cfRule type="expression" dxfId="22" priority="11">
      <formula>AND($G$6="COVID Adaptive Measures",$M55&lt;-25%)</formula>
    </cfRule>
    <cfRule type="expression" dxfId="21" priority="12">
      <formula>AND($G$6="COVID Adaptive Measures",$M55&gt;25%)</formula>
    </cfRule>
  </conditionalFormatting>
  <conditionalFormatting sqref="M65">
    <cfRule type="expression" dxfId="20" priority="7">
      <formula>AND($G$6="Standard Policy",($K$65/SUM($K$55:$K$64))&gt;7.5%)</formula>
    </cfRule>
    <cfRule type="expression" dxfId="19" priority="8">
      <formula>AND($G$6="COVID Adaptive Measures",($K$65/SUM($K$55:$K$64))&gt;12.5%)</formula>
    </cfRule>
  </conditionalFormatting>
  <conditionalFormatting sqref="G6">
    <cfRule type="expression" dxfId="18" priority="6">
      <formula>$G$6="Select Applicable Policy"</formula>
    </cfRule>
  </conditionalFormatting>
  <conditionalFormatting sqref="M66">
    <cfRule type="cellIs" dxfId="17" priority="5" operator="notEqual">
      <formula>0</formula>
    </cfRule>
  </conditionalFormatting>
  <conditionalFormatting sqref="P10:R49 Q55:S68">
    <cfRule type="cellIs" dxfId="16" priority="4" operator="lessThan">
      <formula>0</formula>
    </cfRule>
  </conditionalFormatting>
  <conditionalFormatting sqref="N48">
    <cfRule type="cellIs" dxfId="13" priority="3" operator="greaterThan">
      <formula>($N$40+$N$46+$N$47)*0.085</formula>
    </cfRule>
  </conditionalFormatting>
  <conditionalFormatting sqref="C48">
    <cfRule type="cellIs" dxfId="15" priority="2" operator="equal">
      <formula>"(Refer to 'Guidance' tab on use of AE Fee)"</formula>
    </cfRule>
    <cfRule type="cellIs" dxfId="14" priority="1" operator="equal">
      <formula>"AE Fee expended exceeds limit"</formula>
    </cfRule>
  </conditionalFormatting>
  <pageMargins left="0.25" right="0.25" top="0.5" bottom="0.5" header="0.3" footer="0.3"/>
  <pageSetup paperSize="9" scale="48" orientation="landscape" r:id="rId1"/>
  <headerFooter>
    <oddFooter>Page &amp;P of &amp;N</oddFooter>
  </headerFooter>
  <extLst>
    <ext xmlns:x14="http://schemas.microsoft.com/office/spreadsheetml/2009/9/main" uri="{CCE6A557-97BC-4b89-ADB6-D9C93CAAB3DF}">
      <x14:dataValidations xmlns:xm="http://schemas.microsoft.com/office/excel/2006/main" count="2">
        <x14:dataValidation type="list" allowBlank="1" showInputMessage="1" showErrorMessage="1" promptTitle="Select from list" prompt="Select from list" xr:uid="{38D53D89-8F50-4BCE-B066-858CD80A5917}">
          <x14:formula1>
            <xm:f>'Budget Category '!$A$2:$A$35</xm:f>
          </x14:formula1>
          <xm:sqref>C55:C64 C41:C45 C32:C38 C16:C22 C24:C30 C8:C14</xm:sqref>
        </x14:dataValidation>
        <x14:dataValidation type="list" showErrorMessage="1" xr:uid="{1911E929-217C-4092-8C84-A9BE5CB6394B}">
          <x14:formula1>
            <xm:f>Policy!$A$2:$A$6</xm:f>
          </x14:formula1>
          <xm:sqref>G6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123C5B-62EC-4BEC-8282-155743B5DE49}">
  <sheetPr codeName="Sheet6"/>
  <dimension ref="A1:B43"/>
  <sheetViews>
    <sheetView zoomScale="110" zoomScaleNormal="110" workbookViewId="0">
      <selection activeCell="A13" sqref="A13"/>
    </sheetView>
  </sheetViews>
  <sheetFormatPr defaultColWidth="8.5703125" defaultRowHeight="14.25" x14ac:dyDescent="0.2"/>
  <cols>
    <col min="1" max="1" width="37.42578125" style="36" customWidth="1"/>
    <col min="2" max="2" width="15.5703125" style="36" customWidth="1"/>
    <col min="3" max="16384" width="8.5703125" style="36"/>
  </cols>
  <sheetData>
    <row r="1" spans="1:2" x14ac:dyDescent="0.2">
      <c r="A1" s="31" t="s">
        <v>7</v>
      </c>
      <c r="B1" s="35"/>
    </row>
    <row r="2" spans="1:2" x14ac:dyDescent="0.2">
      <c r="A2" s="32" t="s">
        <v>8</v>
      </c>
      <c r="B2" s="35"/>
    </row>
    <row r="3" spans="1:2" x14ac:dyDescent="0.2">
      <c r="A3" s="33" t="s">
        <v>9</v>
      </c>
      <c r="B3" s="35"/>
    </row>
    <row r="4" spans="1:2" x14ac:dyDescent="0.2">
      <c r="A4" s="32" t="s">
        <v>10</v>
      </c>
      <c r="B4" s="35"/>
    </row>
    <row r="5" spans="1:2" x14ac:dyDescent="0.2">
      <c r="A5" s="33" t="s">
        <v>11</v>
      </c>
      <c r="B5" s="35"/>
    </row>
    <row r="6" spans="1:2" x14ac:dyDescent="0.2">
      <c r="A6" s="32" t="s">
        <v>12</v>
      </c>
      <c r="B6" s="35"/>
    </row>
    <row r="7" spans="1:2" x14ac:dyDescent="0.2">
      <c r="A7" s="33" t="s">
        <v>13</v>
      </c>
      <c r="B7" s="35"/>
    </row>
    <row r="8" spans="1:2" x14ac:dyDescent="0.2">
      <c r="A8" s="32" t="s">
        <v>14</v>
      </c>
      <c r="B8" s="35"/>
    </row>
    <row r="9" spans="1:2" x14ac:dyDescent="0.2">
      <c r="A9" s="33" t="s">
        <v>15</v>
      </c>
      <c r="B9" s="35"/>
    </row>
    <row r="10" spans="1:2" x14ac:dyDescent="0.2">
      <c r="A10" s="32" t="s">
        <v>16</v>
      </c>
      <c r="B10" s="35"/>
    </row>
    <row r="11" spans="1:2" x14ac:dyDescent="0.2">
      <c r="A11" s="33" t="s">
        <v>17</v>
      </c>
      <c r="B11" s="35"/>
    </row>
    <row r="12" spans="1:2" x14ac:dyDescent="0.2">
      <c r="A12" s="30" t="s">
        <v>26</v>
      </c>
      <c r="B12" s="355" t="s">
        <v>18</v>
      </c>
    </row>
    <row r="13" spans="1:2" x14ac:dyDescent="0.2">
      <c r="A13" s="34"/>
      <c r="B13" s="355"/>
    </row>
    <row r="14" spans="1:2" x14ac:dyDescent="0.2">
      <c r="A14" s="34"/>
      <c r="B14" s="355"/>
    </row>
    <row r="15" spans="1:2" x14ac:dyDescent="0.2">
      <c r="A15" s="34"/>
      <c r="B15" s="355"/>
    </row>
    <row r="16" spans="1:2" x14ac:dyDescent="0.2">
      <c r="A16" s="34"/>
      <c r="B16" s="355"/>
    </row>
    <row r="17" spans="1:2" x14ac:dyDescent="0.2">
      <c r="A17" s="34"/>
      <c r="B17" s="355"/>
    </row>
    <row r="18" spans="1:2" x14ac:dyDescent="0.2">
      <c r="A18" s="34"/>
      <c r="B18" s="355"/>
    </row>
    <row r="19" spans="1:2" x14ac:dyDescent="0.2">
      <c r="A19" s="34"/>
      <c r="B19" s="355"/>
    </row>
    <row r="20" spans="1:2" x14ac:dyDescent="0.2">
      <c r="A20" s="34"/>
      <c r="B20" s="355"/>
    </row>
    <row r="21" spans="1:2" x14ac:dyDescent="0.2">
      <c r="A21" s="34"/>
      <c r="B21" s="355"/>
    </row>
    <row r="22" spans="1:2" x14ac:dyDescent="0.2">
      <c r="A22" s="34"/>
      <c r="B22" s="355"/>
    </row>
    <row r="23" spans="1:2" x14ac:dyDescent="0.2">
      <c r="A23" s="34"/>
      <c r="B23" s="355"/>
    </row>
    <row r="24" spans="1:2" x14ac:dyDescent="0.2">
      <c r="A24" s="34"/>
      <c r="B24" s="355"/>
    </row>
    <row r="25" spans="1:2" x14ac:dyDescent="0.2">
      <c r="A25" s="34"/>
      <c r="B25" s="355"/>
    </row>
    <row r="26" spans="1:2" x14ac:dyDescent="0.2">
      <c r="A26" s="34"/>
      <c r="B26" s="355"/>
    </row>
    <row r="27" spans="1:2" x14ac:dyDescent="0.2">
      <c r="A27" s="34"/>
      <c r="B27" s="355"/>
    </row>
    <row r="28" spans="1:2" x14ac:dyDescent="0.2">
      <c r="A28" s="34"/>
      <c r="B28" s="355"/>
    </row>
    <row r="29" spans="1:2" x14ac:dyDescent="0.2">
      <c r="A29" s="34"/>
      <c r="B29" s="355"/>
    </row>
    <row r="30" spans="1:2" x14ac:dyDescent="0.2">
      <c r="A30" s="34"/>
      <c r="B30" s="355"/>
    </row>
    <row r="31" spans="1:2" x14ac:dyDescent="0.2">
      <c r="A31" s="34"/>
      <c r="B31" s="355"/>
    </row>
    <row r="32" spans="1:2" x14ac:dyDescent="0.2">
      <c r="A32" s="30"/>
      <c r="B32" s="355"/>
    </row>
    <row r="33" spans="1:2" x14ac:dyDescent="0.2">
      <c r="A33" s="30"/>
      <c r="B33" s="355"/>
    </row>
    <row r="34" spans="1:2" x14ac:dyDescent="0.2">
      <c r="A34" s="30"/>
      <c r="B34" s="355"/>
    </row>
    <row r="35" spans="1:2" x14ac:dyDescent="0.2">
      <c r="A35" s="30"/>
      <c r="B35" s="355"/>
    </row>
    <row r="37" spans="1:2" hidden="1" x14ac:dyDescent="0.2">
      <c r="A37" s="3" t="s">
        <v>19</v>
      </c>
    </row>
    <row r="38" spans="1:2" hidden="1" x14ac:dyDescent="0.2">
      <c r="A38" s="37">
        <v>0</v>
      </c>
    </row>
    <row r="39" spans="1:2" hidden="1" x14ac:dyDescent="0.2">
      <c r="A39" s="38">
        <v>0.01</v>
      </c>
    </row>
    <row r="40" spans="1:2" hidden="1" x14ac:dyDescent="0.2">
      <c r="A40" s="39">
        <v>0.02</v>
      </c>
    </row>
    <row r="41" spans="1:2" hidden="1" x14ac:dyDescent="0.2">
      <c r="A41" s="38">
        <v>0.03</v>
      </c>
    </row>
    <row r="42" spans="1:2" hidden="1" x14ac:dyDescent="0.2">
      <c r="A42" s="39">
        <v>0.04</v>
      </c>
    </row>
    <row r="43" spans="1:2" hidden="1" x14ac:dyDescent="0.2">
      <c r="A43" s="38">
        <v>0.05</v>
      </c>
    </row>
  </sheetData>
  <sheetProtection sheet="1" objects="1" scenarios="1"/>
  <mergeCells count="1">
    <mergeCell ref="B12:B35"/>
  </mergeCells>
  <pageMargins left="0.7" right="0.7" top="0.75" bottom="0.75" header="0.3" footer="0.3"/>
  <pageSetup paperSize="9" orientation="portrait" r:id="rId1"/>
  <tableParts count="2">
    <tablePart r:id="rId2"/>
    <tablePart r:id="rId3"/>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F5D20B-1D51-43E5-BF76-0E19893C68CA}">
  <dimension ref="A1:C15"/>
  <sheetViews>
    <sheetView workbookViewId="0"/>
  </sheetViews>
  <sheetFormatPr defaultColWidth="8.5703125" defaultRowHeight="14.25" x14ac:dyDescent="0.2"/>
  <cols>
    <col min="1" max="1" width="37.42578125" style="215" customWidth="1"/>
    <col min="2" max="2" width="27" style="215" bestFit="1" customWidth="1"/>
    <col min="3" max="3" width="19.5703125" style="215" bestFit="1" customWidth="1"/>
    <col min="4" max="16384" width="8.5703125" style="215"/>
  </cols>
  <sheetData>
    <row r="1" spans="1:3" x14ac:dyDescent="0.2">
      <c r="A1" s="214" t="s">
        <v>63</v>
      </c>
      <c r="B1" s="214" t="s">
        <v>64</v>
      </c>
      <c r="C1" s="214" t="s">
        <v>65</v>
      </c>
    </row>
    <row r="2" spans="1:3" x14ac:dyDescent="0.2">
      <c r="A2" s="216" t="s">
        <v>68</v>
      </c>
      <c r="B2" s="217"/>
      <c r="C2" s="218"/>
    </row>
    <row r="3" spans="1:3" x14ac:dyDescent="0.2">
      <c r="A3" s="216" t="s">
        <v>66</v>
      </c>
      <c r="B3" s="217">
        <v>0.25</v>
      </c>
      <c r="C3" s="218">
        <v>0.125</v>
      </c>
    </row>
    <row r="4" spans="1:3" x14ac:dyDescent="0.2">
      <c r="A4" s="219" t="s">
        <v>67</v>
      </c>
      <c r="B4" s="217">
        <v>0.2</v>
      </c>
      <c r="C4" s="218">
        <v>7.4999999999999997E-2</v>
      </c>
    </row>
    <row r="5" spans="1:3" x14ac:dyDescent="0.2">
      <c r="A5" s="216"/>
      <c r="B5" s="220"/>
      <c r="C5" s="220"/>
    </row>
    <row r="6" spans="1:3" x14ac:dyDescent="0.2">
      <c r="A6" s="219"/>
      <c r="B6" s="220"/>
      <c r="C6" s="220"/>
    </row>
    <row r="7" spans="1:3" x14ac:dyDescent="0.2">
      <c r="A7" s="216"/>
      <c r="B7" s="220"/>
      <c r="C7" s="220"/>
    </row>
    <row r="9" spans="1:3" hidden="1" x14ac:dyDescent="0.2">
      <c r="A9" s="221" t="s">
        <v>19</v>
      </c>
    </row>
    <row r="10" spans="1:3" hidden="1" x14ac:dyDescent="0.2">
      <c r="A10" s="222">
        <v>0</v>
      </c>
    </row>
    <row r="11" spans="1:3" hidden="1" x14ac:dyDescent="0.2">
      <c r="A11" s="223">
        <v>0.01</v>
      </c>
    </row>
    <row r="12" spans="1:3" hidden="1" x14ac:dyDescent="0.2">
      <c r="A12" s="224">
        <v>0.02</v>
      </c>
    </row>
    <row r="13" spans="1:3" hidden="1" x14ac:dyDescent="0.2">
      <c r="A13" s="223">
        <v>0.03</v>
      </c>
    </row>
    <row r="14" spans="1:3" hidden="1" x14ac:dyDescent="0.2">
      <c r="A14" s="224">
        <v>0.04</v>
      </c>
    </row>
    <row r="15" spans="1:3" hidden="1" x14ac:dyDescent="0.2">
      <c r="A15" s="223">
        <v>0.05</v>
      </c>
    </row>
  </sheetData>
  <sheetProtection sheet="1" objects="1" scenarios="1"/>
  <pageMargins left="0.7" right="0.7" top="0.75" bottom="0.75" header="0.3" footer="0.3"/>
  <tableParts count="2">
    <tablePart r:id="rId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문서" ma:contentTypeID="0x01010090B2B7ED6C5BCA41AE0FB83E23616167" ma:contentTypeVersion="14" ma:contentTypeDescription="새 문서를 만듭니다." ma:contentTypeScope="" ma:versionID="01e7e55fce9ba2381453813ab45fb3ac">
  <xsd:schema xmlns:xsd="http://www.w3.org/2001/XMLSchema" xmlns:xs="http://www.w3.org/2001/XMLSchema" xmlns:p="http://schemas.microsoft.com/office/2006/metadata/properties" xmlns:ns2="e2e1638b-27c9-48ec-bbb4-ac138556e32b" xmlns:ns3="a95af0ff-2dbf-4051-a263-865a0a4cf18f" targetNamespace="http://schemas.microsoft.com/office/2006/metadata/properties" ma:root="true" ma:fieldsID="15b5f6f350144e91d0da4ef53128c41d" ns2:_="" ns3:_="">
    <xsd:import namespace="e2e1638b-27c9-48ec-bbb4-ac138556e32b"/>
    <xsd:import namespace="a95af0ff-2dbf-4051-a263-865a0a4cf18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3:SharedWithUsers" minOccurs="0"/>
                <xsd:element ref="ns3:SharedWithDetails" minOccurs="0"/>
                <xsd:element ref="ns2:MediaServiceEventHashCode" minOccurs="0"/>
                <xsd:element ref="ns2:MediaServiceGenerationTime" minOccurs="0"/>
                <xsd:element ref="ns2:MediaServiceLocation" minOccurs="0"/>
                <xsd:element ref="ns2:ReportType" minOccurs="0"/>
                <xsd:element ref="ns2:ReportVersion"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2e1638b-27c9-48ec-bbb4-ac138556e32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MediaServiceAutoTags" ma:internalName="MediaServiceAutoTags" ma:readOnly="true">
      <xsd:simpleType>
        <xsd:restriction base="dms:Text"/>
      </xsd:simpleType>
    </xsd:element>
    <xsd:element name="MediaServiceOCR" ma:index="12" nillable="true" ma:displayName="MediaServiceOCR" ma:internalName="MediaServiceOCR" ma:readOnly="true">
      <xsd:simpleType>
        <xsd:restriction base="dms:Note">
          <xsd:maxLength value="255"/>
        </xsd:restriction>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ReportType" ma:index="18" nillable="true" ma:displayName="Report Type" ma:format="Dropdown" ma:internalName="ReportType">
      <xsd:simpleType>
        <xsd:restriction base="dms:Note">
          <xsd:maxLength value="255"/>
        </xsd:restriction>
      </xsd:simpleType>
    </xsd:element>
    <xsd:element name="ReportVersion" ma:index="19" nillable="true" ma:displayName="Report Version" ma:format="Dropdown" ma:internalName="ReportVersion" ma:percentage="FALSE">
      <xsd:simpleType>
        <xsd:restriction base="dms:Number"/>
      </xsd:simpleType>
    </xsd:element>
    <xsd:element name="MediaServiceAutoKeyPoints" ma:index="20" nillable="true" ma:displayName="MediaServiceAutoKeyPoints" ma:hidden="true" ma:internalName="MediaServiceAutoKeyPoints" ma:readOnly="true">
      <xsd:simpleType>
        <xsd:restriction base="dms:Note"/>
      </xsd:simpleType>
    </xsd:element>
    <xsd:element name="MediaServiceKeyPoints" ma:index="21"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95af0ff-2dbf-4051-a263-865a0a4cf18f" elementFormDefault="qualified">
    <xsd:import namespace="http://schemas.microsoft.com/office/2006/documentManagement/types"/>
    <xsd:import namespace="http://schemas.microsoft.com/office/infopath/2007/PartnerControls"/>
    <xsd:element name="SharedWithUsers" ma:index="13" nillable="true" ma:displayName="공유 대상"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세부 정보 공유"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콘텐츠 형식"/>
        <xsd:element ref="dc:title" minOccurs="0" maxOccurs="1" ma:index="4" ma:displayName="제목"/>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eportType xmlns="e2e1638b-27c9-48ec-bbb4-ac138556e32b" xsi:nil="true"/>
    <ReportVersion xmlns="e2e1638b-27c9-48ec-bbb4-ac138556e32b" xsi:nil="true"/>
  </documentManagement>
</p:properties>
</file>

<file path=customXml/itemProps1.xml><?xml version="1.0" encoding="utf-8"?>
<ds:datastoreItem xmlns:ds="http://schemas.openxmlformats.org/officeDocument/2006/customXml" ds:itemID="{6A0CB374-7FF5-4FB1-A155-65EBDCFE520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2e1638b-27c9-48ec-bbb4-ac138556e32b"/>
    <ds:schemaRef ds:uri="a95af0ff-2dbf-4051-a263-865a0a4cf18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E8DDFC8-A6A5-4B21-94FB-E78ED0196606}">
  <ds:schemaRefs>
    <ds:schemaRef ds:uri="http://schemas.microsoft.com/sharepoint/v3/contenttype/forms"/>
  </ds:schemaRefs>
</ds:datastoreItem>
</file>

<file path=customXml/itemProps3.xml><?xml version="1.0" encoding="utf-8"?>
<ds:datastoreItem xmlns:ds="http://schemas.openxmlformats.org/officeDocument/2006/customXml" ds:itemID="{36D6C659-1861-486E-8C97-4F370792BBCA}">
  <ds:schemaRefs>
    <ds:schemaRef ds:uri="http://schemas.microsoft.com/office/2006/metadata/properties"/>
    <ds:schemaRef ds:uri="http://schemas.microsoft.com/office/infopath/2007/PartnerControls"/>
    <ds:schemaRef ds:uri="e2e1638b-27c9-48ec-bbb4-ac138556e32b"/>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Guidance</vt:lpstr>
      <vt:lpstr>Cover Page</vt:lpstr>
      <vt:lpstr>Budget Reallocation Request</vt:lpstr>
      <vt:lpstr>Budget Category </vt:lpstr>
      <vt:lpstr>Policy</vt:lpstr>
      <vt:lpstr>'Budget Reallocation Request'!Print_Area</vt:lpstr>
      <vt:lpstr>'Cover Page'!Print_Area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Sam Rabine</dc:creator>
  <cp:keywords/>
  <dc:description/>
  <cp:lastModifiedBy>GCF Finance</cp:lastModifiedBy>
  <cp:revision/>
  <cp:lastPrinted>2020-12-09T03:21:25Z</cp:lastPrinted>
  <dcterms:created xsi:type="dcterms:W3CDTF">2020-04-23T01:51:13Z</dcterms:created>
  <dcterms:modified xsi:type="dcterms:W3CDTF">2021-07-01T07:57:18Z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0x01010090B2B7ED6C5BCA41AE0FB83E23616167</vt:lpwstr>
  </property>
</Properties>
</file>